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DS_HS_TH" sheetId="8" r:id="rId1"/>
    <sheet name="DS_HS_THCS" sheetId="15" r:id="rId2"/>
  </sheets>
  <definedNames>
    <definedName name="_xlnm._FilterDatabase" localSheetId="0" hidden="1">DS_HS_TH!$A$8:$L$55</definedName>
    <definedName name="_xlnm._FilterDatabase" localSheetId="1" hidden="1">DS_HS_THCS!$A$8:$M$33</definedName>
    <definedName name="_xlnm.Print_Titles" localSheetId="0">DS_HS_TH!$8:$8</definedName>
    <definedName name="_xlnm.Print_Titles" localSheetId="1">DS_HS_THCS!$8:$8</definedName>
  </definedNames>
  <calcPr calcId="144525" iterateDelta="1E-4"/>
</workbook>
</file>

<file path=xl/calcChain.xml><?xml version="1.0" encoding="utf-8"?>
<calcChain xmlns="http://schemas.openxmlformats.org/spreadsheetml/2006/main">
  <c r="L17" i="15" l="1"/>
  <c r="L21" i="15"/>
  <c r="L24" i="15"/>
  <c r="L27" i="15"/>
  <c r="L14" i="15"/>
  <c r="L23" i="15"/>
  <c r="L20" i="15"/>
  <c r="L11" i="15"/>
  <c r="L15" i="15"/>
  <c r="L13" i="15"/>
  <c r="L30" i="15"/>
  <c r="L19" i="15"/>
  <c r="L16" i="15"/>
  <c r="L33" i="15"/>
  <c r="L29" i="15"/>
  <c r="L12" i="15"/>
  <c r="L10" i="15"/>
  <c r="L28" i="15"/>
  <c r="L18" i="15"/>
  <c r="L26" i="15"/>
  <c r="L25" i="15"/>
  <c r="L22" i="15"/>
  <c r="L32" i="15"/>
  <c r="L31" i="15"/>
  <c r="M31" i="15" s="1"/>
  <c r="K55" i="8"/>
  <c r="K54" i="8"/>
  <c r="K53" i="8"/>
  <c r="K52" i="8"/>
  <c r="K24" i="8"/>
  <c r="K25" i="8"/>
  <c r="K18" i="8"/>
  <c r="K34" i="8"/>
  <c r="K13" i="8"/>
  <c r="K15" i="8"/>
  <c r="K35" i="8"/>
  <c r="K12" i="8"/>
  <c r="K51" i="8"/>
  <c r="K30" i="8"/>
  <c r="K10" i="8"/>
  <c r="K50" i="8"/>
  <c r="K49" i="8"/>
  <c r="K11" i="8"/>
  <c r="K48" i="8"/>
  <c r="K23" i="8"/>
  <c r="K21" i="8"/>
  <c r="K47" i="8"/>
  <c r="K28" i="8"/>
  <c r="K40" i="8"/>
  <c r="K20" i="8"/>
  <c r="K29" i="8"/>
  <c r="K27" i="8"/>
  <c r="K32" i="8"/>
  <c r="K17" i="8"/>
  <c r="K46" i="8"/>
  <c r="K37" i="8"/>
  <c r="K36" i="8"/>
  <c r="K39" i="8"/>
  <c r="K45" i="8"/>
  <c r="K44" i="8"/>
  <c r="K43" i="8"/>
  <c r="K33" i="8"/>
  <c r="K16" i="8"/>
  <c r="K41" i="8"/>
  <c r="K31" i="8"/>
  <c r="K38" i="8"/>
  <c r="K22" i="8"/>
  <c r="K26" i="8"/>
  <c r="K42" i="8"/>
  <c r="K19" i="8"/>
  <c r="K14" i="8"/>
  <c r="L42" i="8" l="1"/>
  <c r="L22" i="8"/>
  <c r="L31" i="8"/>
  <c r="L16" i="8"/>
  <c r="L43" i="8"/>
  <c r="L45" i="8"/>
  <c r="L36" i="8"/>
  <c r="L46" i="8"/>
  <c r="L32" i="8"/>
  <c r="L29" i="8"/>
  <c r="L40" i="8"/>
  <c r="L47" i="8"/>
  <c r="L23" i="8"/>
  <c r="L11" i="8"/>
  <c r="L50" i="8"/>
  <c r="L30" i="8"/>
  <c r="L12" i="8"/>
  <c r="L15" i="8"/>
  <c r="L34" i="8"/>
  <c r="L25" i="8"/>
  <c r="L52" i="8"/>
  <c r="L54" i="8"/>
  <c r="M22" i="15"/>
  <c r="M26" i="15"/>
  <c r="M28" i="15"/>
  <c r="M12" i="15"/>
  <c r="M33" i="15"/>
  <c r="M19" i="15"/>
  <c r="M13" i="15"/>
  <c r="M11" i="15"/>
  <c r="M23" i="15"/>
  <c r="M27" i="15"/>
  <c r="M21" i="15"/>
  <c r="L26" i="8"/>
  <c r="L41" i="8"/>
  <c r="L44" i="8"/>
  <c r="L37" i="8"/>
  <c r="L27" i="8"/>
  <c r="L28" i="8"/>
  <c r="L48" i="8"/>
  <c r="L10" i="8"/>
  <c r="L35" i="8"/>
  <c r="L18" i="8"/>
  <c r="L53" i="8"/>
  <c r="M25" i="15"/>
  <c r="M10" i="15"/>
  <c r="M16" i="15"/>
  <c r="M15" i="15"/>
  <c r="M14" i="15"/>
  <c r="M17" i="15"/>
  <c r="M24" i="15"/>
  <c r="M20" i="15"/>
  <c r="M30" i="15"/>
  <c r="M29" i="15"/>
  <c r="M18" i="15"/>
  <c r="M32" i="15"/>
  <c r="L55" i="8"/>
  <c r="L24" i="8"/>
  <c r="L13" i="8"/>
  <c r="L51" i="8"/>
  <c r="L49" i="8"/>
  <c r="L21" i="8"/>
  <c r="L20" i="8"/>
  <c r="L17" i="8"/>
  <c r="L39" i="8"/>
  <c r="L33" i="8"/>
  <c r="L38" i="8"/>
  <c r="L19" i="8"/>
  <c r="L14" i="8"/>
</calcChain>
</file>

<file path=xl/sharedStrings.xml><?xml version="1.0" encoding="utf-8"?>
<sst xmlns="http://schemas.openxmlformats.org/spreadsheetml/2006/main" count="432" uniqueCount="289">
  <si>
    <t>CỘNG HÒA XÃ HỘI CHỦ NGHĨA VIỆT NAM</t>
  </si>
  <si>
    <t>Độc lập - Tự do - Hạnh phúc</t>
  </si>
  <si>
    <t>STT</t>
  </si>
  <si>
    <t>Đơn vị</t>
  </si>
  <si>
    <t>Họ và tên</t>
  </si>
  <si>
    <t>Ngày sinh</t>
  </si>
  <si>
    <t>SBD</t>
  </si>
  <si>
    <t>Nữ</t>
  </si>
  <si>
    <t>HỘI THI TIN HỌC TRẺ QUẬN 10 NĂM 2019</t>
  </si>
  <si>
    <t>DANH SÁCH HỌC SINH THAM GIA</t>
  </si>
  <si>
    <t>QUẬN ĐOÀN - PHÒNG GIÁO DỤC VÀ ĐÀO TẠO QUẬN 10</t>
  </si>
  <si>
    <t>TH.01</t>
  </si>
  <si>
    <t>TH.02</t>
  </si>
  <si>
    <t>TH.03</t>
  </si>
  <si>
    <t>TH.04</t>
  </si>
  <si>
    <t>TH.05</t>
  </si>
  <si>
    <t>TH.06</t>
  </si>
  <si>
    <t>TH.07</t>
  </si>
  <si>
    <t>TH.08</t>
  </si>
  <si>
    <t>TH.09</t>
  </si>
  <si>
    <t>TH.10</t>
  </si>
  <si>
    <t>TH.11</t>
  </si>
  <si>
    <t>TH.12</t>
  </si>
  <si>
    <t>TH.13</t>
  </si>
  <si>
    <t>TH.14</t>
  </si>
  <si>
    <t>TH.15</t>
  </si>
  <si>
    <t>TH.16</t>
  </si>
  <si>
    <t>TH.17</t>
  </si>
  <si>
    <t>TH.18</t>
  </si>
  <si>
    <t>TH.19</t>
  </si>
  <si>
    <t>TH.20</t>
  </si>
  <si>
    <t>TH.21</t>
  </si>
  <si>
    <t>TH.22</t>
  </si>
  <si>
    <t>TH.23</t>
  </si>
  <si>
    <t>TH.24</t>
  </si>
  <si>
    <t>TH.25</t>
  </si>
  <si>
    <t>TH.26</t>
  </si>
  <si>
    <t>TH.27</t>
  </si>
  <si>
    <t>TH.28</t>
  </si>
  <si>
    <t>TH.29</t>
  </si>
  <si>
    <t>TH.30</t>
  </si>
  <si>
    <t>TH.31</t>
  </si>
  <si>
    <t>TH.32</t>
  </si>
  <si>
    <t>TH.33</t>
  </si>
  <si>
    <t>TH.34</t>
  </si>
  <si>
    <t>TH.35</t>
  </si>
  <si>
    <t>TH.36</t>
  </si>
  <si>
    <t>TH.37</t>
  </si>
  <si>
    <t>TH.38</t>
  </si>
  <si>
    <t>TH.39</t>
  </si>
  <si>
    <t>TH.40</t>
  </si>
  <si>
    <t>THCS.01</t>
  </si>
  <si>
    <t>THCS.02</t>
  </si>
  <si>
    <t>THCS.03</t>
  </si>
  <si>
    <t>THCS.04</t>
  </si>
  <si>
    <t>THCS.05</t>
  </si>
  <si>
    <t>THCS.06</t>
  </si>
  <si>
    <t>THCS.07</t>
  </si>
  <si>
    <t>THCS.08</t>
  </si>
  <si>
    <t>THCS.09</t>
  </si>
  <si>
    <t>THCS.10</t>
  </si>
  <si>
    <t>THCS.11</t>
  </si>
  <si>
    <t>THCS.12</t>
  </si>
  <si>
    <t>THCS.13</t>
  </si>
  <si>
    <t>THCS.14</t>
  </si>
  <si>
    <t>THCS.15</t>
  </si>
  <si>
    <t>THCS.16</t>
  </si>
  <si>
    <t>THCS.17</t>
  </si>
  <si>
    <t>THCS.18</t>
  </si>
  <si>
    <t>THCS.19</t>
  </si>
  <si>
    <t>THCS.20</t>
  </si>
  <si>
    <t>THCS.21</t>
  </si>
  <si>
    <t>THCS.22</t>
  </si>
  <si>
    <t>Khoa</t>
  </si>
  <si>
    <t>x</t>
  </si>
  <si>
    <t>Ngân</t>
  </si>
  <si>
    <t>Lê Nguyễn Vân</t>
  </si>
  <si>
    <t>Anh</t>
  </si>
  <si>
    <t>01/6/2008</t>
  </si>
  <si>
    <t>Triệu Thị Trinh</t>
  </si>
  <si>
    <t>Hồ Kỳ</t>
  </si>
  <si>
    <t>05/3/2009</t>
  </si>
  <si>
    <t>Lê Đình Chinh</t>
  </si>
  <si>
    <t xml:space="preserve">Trần Trí </t>
  </si>
  <si>
    <t>04/6/2008</t>
  </si>
  <si>
    <t>Trần Nhân Tôn</t>
  </si>
  <si>
    <t xml:space="preserve">Dương Khải </t>
  </si>
  <si>
    <t>Bình</t>
  </si>
  <si>
    <t>15/5/2008</t>
  </si>
  <si>
    <t>Tô Hiến Thành</t>
  </si>
  <si>
    <t>Lê Hoàng Minh</t>
  </si>
  <si>
    <t>Châu</t>
  </si>
  <si>
    <t>04/9/2008</t>
  </si>
  <si>
    <t>Lê Bá</t>
  </si>
  <si>
    <t>Di</t>
  </si>
  <si>
    <t>08/1/2008</t>
  </si>
  <si>
    <t>Phạm Minh</t>
  </si>
  <si>
    <t>Dũng</t>
  </si>
  <si>
    <t>19/10/2008</t>
  </si>
  <si>
    <t xml:space="preserve">Lê Vũ </t>
  </si>
  <si>
    <t>Duy</t>
  </si>
  <si>
    <t>02/01/2009</t>
  </si>
  <si>
    <t>Hoàng Diệu</t>
  </si>
  <si>
    <t xml:space="preserve">Lê Ngọc Gia </t>
  </si>
  <si>
    <t>Hân</t>
  </si>
  <si>
    <t>14/10/2009</t>
  </si>
  <si>
    <t>Vương Thúy</t>
  </si>
  <si>
    <t>Hoa</t>
  </si>
  <si>
    <t>19/4/2008</t>
  </si>
  <si>
    <t>Trương Tôn</t>
  </si>
  <si>
    <t>Hoàng</t>
  </si>
  <si>
    <t>02/5/2008</t>
  </si>
  <si>
    <t>Nguyễn Chí Thanh</t>
  </si>
  <si>
    <t xml:space="preserve">Võ Nhật </t>
  </si>
  <si>
    <t>Huy</t>
  </si>
  <si>
    <t>18/02/2008</t>
  </si>
  <si>
    <t xml:space="preserve">Kim Gia </t>
  </si>
  <si>
    <t>17/7/2008</t>
  </si>
  <si>
    <t>Điện Biên</t>
  </si>
  <si>
    <t>Tô Bửu</t>
  </si>
  <si>
    <t>Khanh</t>
  </si>
  <si>
    <t>01/10/2008</t>
  </si>
  <si>
    <t>Bắc Hải</t>
  </si>
  <si>
    <t>Nguyễn Gia</t>
  </si>
  <si>
    <t>Khánh</t>
  </si>
  <si>
    <t>18/3/2008</t>
  </si>
  <si>
    <t>Á Châu</t>
  </si>
  <si>
    <t>Trần Minh</t>
  </si>
  <si>
    <t>Khôi</t>
  </si>
  <si>
    <t>03/8/2009</t>
  </si>
  <si>
    <t>Ngô Lê Tuấn</t>
  </si>
  <si>
    <t>05/11/2009</t>
  </si>
  <si>
    <t>Trương Định</t>
  </si>
  <si>
    <t xml:space="preserve">Lê Phạm Quỳnh </t>
  </si>
  <si>
    <t>Lan</t>
  </si>
  <si>
    <t>13/3/2008</t>
  </si>
  <si>
    <t>Nguyễn Bạch Trúc</t>
  </si>
  <si>
    <t>Linh</t>
  </si>
  <si>
    <t>26/3/2009</t>
  </si>
  <si>
    <t>Hà Trúc</t>
  </si>
  <si>
    <t>21/9/2008</t>
  </si>
  <si>
    <t>15/12/2008</t>
  </si>
  <si>
    <t>Ngô Nhật</t>
  </si>
  <si>
    <t>Luân</t>
  </si>
  <si>
    <t>03/7/2008</t>
  </si>
  <si>
    <t>Đinh Lê Quang</t>
  </si>
  <si>
    <t>Minh</t>
  </si>
  <si>
    <t>04/5/2008</t>
  </si>
  <si>
    <t>Nguyễn Tuệ</t>
  </si>
  <si>
    <t>Mỹ</t>
  </si>
  <si>
    <t>07/4/2009</t>
  </si>
  <si>
    <t>Lê Hùng Hồng</t>
  </si>
  <si>
    <t>Ngọc</t>
  </si>
  <si>
    <t>01/5/2008</t>
  </si>
  <si>
    <t>Lê Nguyễn Bá</t>
  </si>
  <si>
    <t>Nguyên</t>
  </si>
  <si>
    <t>11/8/2008</t>
  </si>
  <si>
    <t>Huỳnh Minh</t>
  </si>
  <si>
    <t>Nhân</t>
  </si>
  <si>
    <t>Mai Hồ Thiên</t>
  </si>
  <si>
    <t>Phú</t>
  </si>
  <si>
    <t>06/5/2008</t>
  </si>
  <si>
    <t>Nguyễn Thiên</t>
  </si>
  <si>
    <t>Phúc</t>
  </si>
  <si>
    <t>14/5/2008</t>
  </si>
  <si>
    <t>Hoàng Bình</t>
  </si>
  <si>
    <t>Phương</t>
  </si>
  <si>
    <t>02/11/2008</t>
  </si>
  <si>
    <t>Nguyễn Hoàng</t>
  </si>
  <si>
    <t>22/11/2008</t>
  </si>
  <si>
    <t>Hồ Minh</t>
  </si>
  <si>
    <t>Quân</t>
  </si>
  <si>
    <t>20/01/2008</t>
  </si>
  <si>
    <t>Lê Vinh</t>
  </si>
  <si>
    <t>Quang</t>
  </si>
  <si>
    <t>09/2/2009</t>
  </si>
  <si>
    <t>Huỳnh Thanh</t>
  </si>
  <si>
    <t>Tài</t>
  </si>
  <si>
    <t>25/2/2008</t>
  </si>
  <si>
    <t>Nguyễn Hoàng Minh</t>
  </si>
  <si>
    <t>Tâm</t>
  </si>
  <si>
    <t>19/01/2008</t>
  </si>
  <si>
    <t xml:space="preserve">Lê Tuấn </t>
  </si>
  <si>
    <t>Thành</t>
  </si>
  <si>
    <t>10/8/2009</t>
  </si>
  <si>
    <t>Tất Tố</t>
  </si>
  <si>
    <t>Thi</t>
  </si>
  <si>
    <t>09/9/2008</t>
  </si>
  <si>
    <t xml:space="preserve">Nguyễn Lê </t>
  </si>
  <si>
    <t>Thiên</t>
  </si>
  <si>
    <t>17/11/2008</t>
  </si>
  <si>
    <t>Nguyễn Trương Hoàng</t>
  </si>
  <si>
    <t>Thư</t>
  </si>
  <si>
    <t>04/4/2009</t>
  </si>
  <si>
    <t>Đặng Anh</t>
  </si>
  <si>
    <t>01/7/2008</t>
  </si>
  <si>
    <t>Nguyễn Bảo</t>
  </si>
  <si>
    <t>Trân</t>
  </si>
  <si>
    <t>26/2/2008</t>
  </si>
  <si>
    <t>TH.41</t>
  </si>
  <si>
    <t>Nguyễn Ngọc Thảo</t>
  </si>
  <si>
    <t>Trang</t>
  </si>
  <si>
    <t>25/3/2008</t>
  </si>
  <si>
    <t>TH.42</t>
  </si>
  <si>
    <t xml:space="preserve">Tôn Thất Minh </t>
  </si>
  <si>
    <t>Triết</t>
  </si>
  <si>
    <t>04/11/2008</t>
  </si>
  <si>
    <t>TH.43</t>
  </si>
  <si>
    <t>Lâm Huỳnh Minh</t>
  </si>
  <si>
    <t>Trung</t>
  </si>
  <si>
    <t>04/3/2008</t>
  </si>
  <si>
    <t>TH.44</t>
  </si>
  <si>
    <t xml:space="preserve">Huỳnh Minh </t>
  </si>
  <si>
    <t>06/05/2008</t>
  </si>
  <si>
    <t>TH.45</t>
  </si>
  <si>
    <t xml:space="preserve">Hoàng Anh </t>
  </si>
  <si>
    <t>Vũ</t>
  </si>
  <si>
    <t>TH.46</t>
  </si>
  <si>
    <t>Nguyễn Thiện</t>
  </si>
  <si>
    <t>11/5/2005</t>
  </si>
  <si>
    <t>Nguyễn Văn Tố</t>
  </si>
  <si>
    <t>Đan Nguyễn Nguyên</t>
  </si>
  <si>
    <t>Chương</t>
  </si>
  <si>
    <t>18/11/2006</t>
  </si>
  <si>
    <t>Cách Mạng Tháng Tám</t>
  </si>
  <si>
    <t>Lưu Minh</t>
  </si>
  <si>
    <t>Đạt</t>
  </si>
  <si>
    <t>15/10/2005</t>
  </si>
  <si>
    <t xml:space="preserve">Nguyễn Thị </t>
  </si>
  <si>
    <t>Dung</t>
  </si>
  <si>
    <t>07/7/2005</t>
  </si>
  <si>
    <t>Diên Hồng</t>
  </si>
  <si>
    <t>Đỗ Nguyễn Phương</t>
  </si>
  <si>
    <t>04/10/2005</t>
  </si>
  <si>
    <t xml:space="preserve">Tăng Thanh </t>
  </si>
  <si>
    <t>Hà</t>
  </si>
  <si>
    <t>Nguyễn Duy Đăng</t>
  </si>
  <si>
    <t>23/5/2005</t>
  </si>
  <si>
    <t>Nguyễn Quỳnh</t>
  </si>
  <si>
    <t>Mai</t>
  </si>
  <si>
    <t>16/2/2005</t>
  </si>
  <si>
    <t>Nguyễn Công</t>
  </si>
  <si>
    <t>Thạch Kim</t>
  </si>
  <si>
    <t>03/10/2003</t>
  </si>
  <si>
    <t>Võ Lan</t>
  </si>
  <si>
    <t>Nghi</t>
  </si>
  <si>
    <t>20/8/2005</t>
  </si>
  <si>
    <t>Lê Huỳnh Bảo</t>
  </si>
  <si>
    <t>12/5/2005</t>
  </si>
  <si>
    <t xml:space="preserve">Lương Bảo </t>
  </si>
  <si>
    <t xml:space="preserve">Trịnh Trần Quỳnh </t>
  </si>
  <si>
    <t>Như</t>
  </si>
  <si>
    <t>18/12/2005</t>
  </si>
  <si>
    <t>Bùi Minh</t>
  </si>
  <si>
    <t>Khưu Ngọc Thanh</t>
  </si>
  <si>
    <t>11/12/2004</t>
  </si>
  <si>
    <t>Trần Phú</t>
  </si>
  <si>
    <t>Nguyễn Trương Mai</t>
  </si>
  <si>
    <t>21/8/2005</t>
  </si>
  <si>
    <t>Nguyễn Lưu Khải</t>
  </si>
  <si>
    <t>19/4/2005</t>
  </si>
  <si>
    <t xml:space="preserve">Nguyễn Nam </t>
  </si>
  <si>
    <t>26/2/2005</t>
  </si>
  <si>
    <t>Trần Thế</t>
  </si>
  <si>
    <t>13/11/2005</t>
  </si>
  <si>
    <t>Ngô Hoàng</t>
  </si>
  <si>
    <t>04/01/2005</t>
  </si>
  <si>
    <t xml:space="preserve">Tô Kim </t>
  </si>
  <si>
    <t>07/9/2005</t>
  </si>
  <si>
    <t>Nguyễn Ngọc Thanh</t>
  </si>
  <si>
    <t>Trúc</t>
  </si>
  <si>
    <t>16/3/2005</t>
  </si>
  <si>
    <t>THCS.23</t>
  </si>
  <si>
    <t>Vinh</t>
  </si>
  <si>
    <t>26/5/2005</t>
  </si>
  <si>
    <t>THCS.24</t>
  </si>
  <si>
    <t xml:space="preserve">Nguyễn Phú </t>
  </si>
  <si>
    <t>Điểm trắc nghiệm</t>
  </si>
  <si>
    <t>Điểm thực hành</t>
  </si>
  <si>
    <t>Tổng điểm</t>
  </si>
  <si>
    <t>Câu 1</t>
  </si>
  <si>
    <t>Câu 2</t>
  </si>
  <si>
    <t>Xếp hạng</t>
  </si>
  <si>
    <t>Chu Thảo</t>
  </si>
  <si>
    <t>Tổng 
điểm</t>
  </si>
  <si>
    <t>Thi TP</t>
  </si>
  <si>
    <t>Ghi chú:</t>
  </si>
  <si>
    <t>+ Học sinh xếp hạng từ 1 đến 10 : được khen thưởng</t>
  </si>
  <si>
    <t>+ Học sinh xếp hạng từ 1 đến 7: dự thi cấp thành phố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</si>
</sst>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4" fontId="1" fillId="0" borderId="1" xfId="0" quotePrefix="1" applyNumberFormat="1" applyFont="1" applyFill="1" applyBorder="1" applyAlignment="1">
      <alignment horizontal="center" vertical="center" wrapText="1"/>
    </xf>
    <xf numFmtId="14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G61" sqref="G61"/>
    </sheetView>
  </sheetViews>
  <sheetFormatPr defaultColWidth="8.85546875" defaultRowHeight="15" x14ac:dyDescent="0.25"/>
  <cols>
    <col min="1" max="1" width="6" style="6" customWidth="1"/>
    <col min="2" max="2" width="23.140625" style="6" customWidth="1"/>
    <col min="3" max="3" width="8.28515625" style="6" customWidth="1"/>
    <col min="4" max="4" width="4.42578125" style="8" customWidth="1"/>
    <col min="5" max="5" width="12.140625" style="6" customWidth="1"/>
    <col min="6" max="6" width="18" style="6" customWidth="1"/>
    <col min="7" max="7" width="13.28515625" style="6" customWidth="1"/>
    <col min="8" max="8" width="10.5703125" style="6" customWidth="1"/>
    <col min="9" max="16384" width="8.85546875" style="6"/>
  </cols>
  <sheetData>
    <row r="1" spans="1:13" ht="15.75" x14ac:dyDescent="0.25">
      <c r="A1" s="49" t="s">
        <v>10</v>
      </c>
      <c r="B1" s="49"/>
      <c r="C1" s="49"/>
      <c r="D1" s="49"/>
      <c r="E1" s="50" t="s">
        <v>0</v>
      </c>
      <c r="F1" s="50"/>
      <c r="G1" s="50"/>
      <c r="H1" s="50"/>
      <c r="I1" s="3"/>
      <c r="J1" s="3"/>
      <c r="K1" s="3"/>
      <c r="L1" s="3"/>
      <c r="M1" s="3"/>
    </row>
    <row r="2" spans="1:13" ht="16.5" x14ac:dyDescent="0.25">
      <c r="A2" s="49"/>
      <c r="B2" s="49"/>
      <c r="C2" s="49"/>
      <c r="D2" s="49"/>
      <c r="E2" s="51" t="s">
        <v>1</v>
      </c>
      <c r="F2" s="51"/>
      <c r="G2" s="51"/>
      <c r="H2" s="51"/>
      <c r="I2" s="4"/>
      <c r="J2" s="4"/>
      <c r="K2" s="4"/>
      <c r="L2" s="4"/>
      <c r="M2" s="4"/>
    </row>
    <row r="3" spans="1:13" ht="16.5" x14ac:dyDescent="0.25">
      <c r="A3" s="14"/>
      <c r="B3" s="14"/>
      <c r="C3" s="14"/>
      <c r="D3" s="14"/>
      <c r="E3" s="14"/>
      <c r="F3" s="14"/>
      <c r="G3" s="14"/>
      <c r="H3" s="1"/>
      <c r="I3" s="2"/>
      <c r="J3" s="2"/>
      <c r="K3" s="2"/>
      <c r="L3" s="2"/>
      <c r="M3" s="2"/>
    </row>
    <row r="4" spans="1:13" ht="20.25" x14ac:dyDescent="0.3">
      <c r="A4" s="48" t="s">
        <v>9</v>
      </c>
      <c r="B4" s="48"/>
      <c r="C4" s="48"/>
      <c r="D4" s="48"/>
      <c r="E4" s="48"/>
      <c r="F4" s="48"/>
      <c r="G4" s="48"/>
      <c r="H4" s="48"/>
      <c r="I4" s="5"/>
      <c r="J4" s="5"/>
      <c r="K4" s="5"/>
      <c r="L4" s="5"/>
      <c r="M4" s="5"/>
    </row>
    <row r="5" spans="1:13" ht="20.25" x14ac:dyDescent="0.3">
      <c r="A5" s="48" t="s">
        <v>8</v>
      </c>
      <c r="B5" s="48"/>
      <c r="C5" s="48"/>
      <c r="D5" s="48"/>
      <c r="E5" s="48"/>
      <c r="F5" s="48"/>
      <c r="G5" s="48"/>
      <c r="H5" s="48"/>
      <c r="I5" s="5"/>
      <c r="J5" s="5"/>
      <c r="K5" s="5"/>
      <c r="L5" s="5"/>
      <c r="M5" s="5"/>
    </row>
    <row r="6" spans="1:13" ht="20.25" x14ac:dyDescent="0.3">
      <c r="A6" s="48"/>
      <c r="B6" s="48"/>
      <c r="C6" s="48"/>
      <c r="D6" s="48"/>
      <c r="E6" s="48"/>
      <c r="F6" s="48"/>
      <c r="G6" s="48"/>
      <c r="H6" s="48"/>
    </row>
    <row r="8" spans="1:13" s="1" customFormat="1" ht="24.75" customHeight="1" x14ac:dyDescent="0.25">
      <c r="A8" s="47" t="s">
        <v>2</v>
      </c>
      <c r="B8" s="47" t="s">
        <v>4</v>
      </c>
      <c r="C8" s="47"/>
      <c r="D8" s="47" t="s">
        <v>7</v>
      </c>
      <c r="E8" s="47" t="s">
        <v>5</v>
      </c>
      <c r="F8" s="47" t="s">
        <v>3</v>
      </c>
      <c r="G8" s="47" t="s">
        <v>6</v>
      </c>
      <c r="H8" s="46" t="s">
        <v>277</v>
      </c>
      <c r="I8" s="47" t="s">
        <v>278</v>
      </c>
      <c r="J8" s="47"/>
      <c r="K8" s="46" t="s">
        <v>279</v>
      </c>
      <c r="L8" s="46" t="s">
        <v>282</v>
      </c>
      <c r="M8" s="46" t="s">
        <v>285</v>
      </c>
    </row>
    <row r="9" spans="1:13" s="1" customFormat="1" ht="25.5" customHeight="1" x14ac:dyDescent="0.25">
      <c r="A9" s="47"/>
      <c r="B9" s="47"/>
      <c r="C9" s="47"/>
      <c r="D9" s="47"/>
      <c r="E9" s="47"/>
      <c r="F9" s="47"/>
      <c r="G9" s="47"/>
      <c r="H9" s="46"/>
      <c r="I9" s="15" t="s">
        <v>280</v>
      </c>
      <c r="J9" s="15" t="s">
        <v>281</v>
      </c>
      <c r="K9" s="46"/>
      <c r="L9" s="46"/>
      <c r="M9" s="46"/>
    </row>
    <row r="10" spans="1:13" s="1" customFormat="1" ht="30" customHeight="1" x14ac:dyDescent="0.25">
      <c r="A10" s="12">
        <v>1</v>
      </c>
      <c r="B10" s="28" t="s">
        <v>170</v>
      </c>
      <c r="C10" s="20" t="s">
        <v>171</v>
      </c>
      <c r="D10" s="22"/>
      <c r="E10" s="27" t="s">
        <v>172</v>
      </c>
      <c r="F10" s="12" t="s">
        <v>89</v>
      </c>
      <c r="G10" s="23" t="s">
        <v>42</v>
      </c>
      <c r="H10" s="9">
        <v>13</v>
      </c>
      <c r="I10" s="38">
        <v>35</v>
      </c>
      <c r="J10" s="38">
        <v>20</v>
      </c>
      <c r="K10" s="38">
        <f t="shared" ref="K10:K55" si="0">SUM(H10:J10)</f>
        <v>68</v>
      </c>
      <c r="L10" s="40">
        <f t="shared" ref="L10:L55" si="1">RANK(K10,$K$10:$K$55,0)</f>
        <v>1</v>
      </c>
      <c r="M10" s="38" t="s">
        <v>74</v>
      </c>
    </row>
    <row r="11" spans="1:13" s="1" customFormat="1" ht="30" customHeight="1" x14ac:dyDescent="0.25">
      <c r="A11" s="12">
        <v>2</v>
      </c>
      <c r="B11" s="24" t="s">
        <v>162</v>
      </c>
      <c r="C11" s="20" t="s">
        <v>163</v>
      </c>
      <c r="D11" s="22"/>
      <c r="E11" s="26" t="s">
        <v>164</v>
      </c>
      <c r="F11" s="12" t="s">
        <v>122</v>
      </c>
      <c r="G11" s="23" t="s">
        <v>39</v>
      </c>
      <c r="H11" s="9">
        <v>13</v>
      </c>
      <c r="I11" s="38">
        <v>35</v>
      </c>
      <c r="J11" s="38">
        <v>15</v>
      </c>
      <c r="K11" s="38">
        <f t="shared" si="0"/>
        <v>63</v>
      </c>
      <c r="L11" s="40">
        <f t="shared" si="1"/>
        <v>2</v>
      </c>
      <c r="M11" s="38" t="s">
        <v>74</v>
      </c>
    </row>
    <row r="12" spans="1:13" s="1" customFormat="1" ht="30" customHeight="1" x14ac:dyDescent="0.25">
      <c r="A12" s="12">
        <v>3</v>
      </c>
      <c r="B12" s="20" t="s">
        <v>179</v>
      </c>
      <c r="C12" s="20" t="s">
        <v>180</v>
      </c>
      <c r="D12" s="22" t="s">
        <v>74</v>
      </c>
      <c r="E12" s="21" t="s">
        <v>181</v>
      </c>
      <c r="F12" s="12" t="s">
        <v>122</v>
      </c>
      <c r="G12" s="23" t="s">
        <v>45</v>
      </c>
      <c r="H12" s="9">
        <v>13</v>
      </c>
      <c r="I12" s="38">
        <v>35</v>
      </c>
      <c r="J12" s="38">
        <v>15</v>
      </c>
      <c r="K12" s="38">
        <f t="shared" si="0"/>
        <v>63</v>
      </c>
      <c r="L12" s="40">
        <f t="shared" si="1"/>
        <v>2</v>
      </c>
      <c r="M12" s="38" t="s">
        <v>74</v>
      </c>
    </row>
    <row r="13" spans="1:13" s="1" customFormat="1" ht="30" customHeight="1" x14ac:dyDescent="0.25">
      <c r="A13" s="12">
        <v>4</v>
      </c>
      <c r="B13" s="20" t="s">
        <v>188</v>
      </c>
      <c r="C13" s="20" t="s">
        <v>189</v>
      </c>
      <c r="D13" s="22"/>
      <c r="E13" s="21" t="s">
        <v>190</v>
      </c>
      <c r="F13" s="12" t="s">
        <v>122</v>
      </c>
      <c r="G13" s="23" t="s">
        <v>48</v>
      </c>
      <c r="H13" s="38">
        <v>14</v>
      </c>
      <c r="I13" s="39">
        <v>35</v>
      </c>
      <c r="J13" s="39">
        <v>10</v>
      </c>
      <c r="K13" s="38">
        <f t="shared" si="0"/>
        <v>59</v>
      </c>
      <c r="L13" s="40">
        <f t="shared" si="1"/>
        <v>4</v>
      </c>
      <c r="M13" s="38" t="s">
        <v>74</v>
      </c>
    </row>
    <row r="14" spans="1:13" s="1" customFormat="1" ht="30" customHeight="1" x14ac:dyDescent="0.25">
      <c r="A14" s="12">
        <v>5</v>
      </c>
      <c r="B14" s="20" t="s">
        <v>76</v>
      </c>
      <c r="C14" s="20" t="s">
        <v>77</v>
      </c>
      <c r="D14" s="22" t="s">
        <v>74</v>
      </c>
      <c r="E14" s="21" t="s">
        <v>78</v>
      </c>
      <c r="F14" s="22" t="s">
        <v>79</v>
      </c>
      <c r="G14" s="23" t="s">
        <v>11</v>
      </c>
      <c r="H14" s="9">
        <v>13</v>
      </c>
      <c r="I14" s="38">
        <v>30</v>
      </c>
      <c r="J14" s="38">
        <v>15</v>
      </c>
      <c r="K14" s="38">
        <f t="shared" si="0"/>
        <v>58</v>
      </c>
      <c r="L14" s="40">
        <f t="shared" si="1"/>
        <v>5</v>
      </c>
      <c r="M14" s="38" t="s">
        <v>74</v>
      </c>
    </row>
    <row r="15" spans="1:13" s="1" customFormat="1" ht="30" customHeight="1" x14ac:dyDescent="0.25">
      <c r="A15" s="12">
        <v>6</v>
      </c>
      <c r="B15" s="20" t="s">
        <v>185</v>
      </c>
      <c r="C15" s="20" t="s">
        <v>186</v>
      </c>
      <c r="D15" s="22" t="s">
        <v>74</v>
      </c>
      <c r="E15" s="21" t="s">
        <v>187</v>
      </c>
      <c r="F15" s="12" t="s">
        <v>122</v>
      </c>
      <c r="G15" s="23" t="s">
        <v>47</v>
      </c>
      <c r="H15" s="9">
        <v>8</v>
      </c>
      <c r="I15" s="38">
        <v>35</v>
      </c>
      <c r="J15" s="38">
        <v>15</v>
      </c>
      <c r="K15" s="38">
        <f t="shared" si="0"/>
        <v>58</v>
      </c>
      <c r="L15" s="40">
        <f t="shared" si="1"/>
        <v>5</v>
      </c>
      <c r="M15" s="38" t="s">
        <v>74</v>
      </c>
    </row>
    <row r="16" spans="1:13" s="1" customFormat="1" ht="30" customHeight="1" x14ac:dyDescent="0.25">
      <c r="A16" s="12">
        <v>7</v>
      </c>
      <c r="B16" s="31" t="s">
        <v>103</v>
      </c>
      <c r="C16" s="32" t="s">
        <v>104</v>
      </c>
      <c r="D16" s="18"/>
      <c r="E16" s="25" t="s">
        <v>105</v>
      </c>
      <c r="F16" s="12" t="s">
        <v>89</v>
      </c>
      <c r="G16" s="23" t="s">
        <v>19</v>
      </c>
      <c r="H16" s="9">
        <v>6</v>
      </c>
      <c r="I16" s="38">
        <v>35</v>
      </c>
      <c r="J16" s="38">
        <v>10</v>
      </c>
      <c r="K16" s="38">
        <f t="shared" si="0"/>
        <v>51</v>
      </c>
      <c r="L16" s="40">
        <f t="shared" si="1"/>
        <v>7</v>
      </c>
      <c r="M16" s="38" t="s">
        <v>74</v>
      </c>
    </row>
    <row r="17" spans="1:13" s="1" customFormat="1" ht="30" customHeight="1" x14ac:dyDescent="0.25">
      <c r="A17" s="12">
        <v>8</v>
      </c>
      <c r="B17" s="20" t="s">
        <v>133</v>
      </c>
      <c r="C17" s="20" t="s">
        <v>134</v>
      </c>
      <c r="D17" s="22" t="s">
        <v>74</v>
      </c>
      <c r="E17" s="21" t="s">
        <v>135</v>
      </c>
      <c r="F17" s="22" t="s">
        <v>79</v>
      </c>
      <c r="G17" s="23" t="s">
        <v>28</v>
      </c>
      <c r="H17" s="9">
        <v>8</v>
      </c>
      <c r="I17" s="38">
        <v>25</v>
      </c>
      <c r="J17" s="38">
        <v>15</v>
      </c>
      <c r="K17" s="38">
        <f t="shared" si="0"/>
        <v>48</v>
      </c>
      <c r="L17" s="40">
        <f t="shared" si="1"/>
        <v>8</v>
      </c>
      <c r="M17" s="7"/>
    </row>
    <row r="18" spans="1:13" s="1" customFormat="1" ht="30" customHeight="1" x14ac:dyDescent="0.25">
      <c r="A18" s="12">
        <v>9</v>
      </c>
      <c r="B18" s="20" t="s">
        <v>194</v>
      </c>
      <c r="C18" s="20" t="s">
        <v>192</v>
      </c>
      <c r="D18" s="22" t="s">
        <v>74</v>
      </c>
      <c r="E18" s="21" t="s">
        <v>195</v>
      </c>
      <c r="F18" s="12" t="s">
        <v>122</v>
      </c>
      <c r="G18" s="23" t="s">
        <v>50</v>
      </c>
      <c r="H18" s="38">
        <v>7</v>
      </c>
      <c r="I18" s="39">
        <v>30</v>
      </c>
      <c r="J18" s="39">
        <v>10</v>
      </c>
      <c r="K18" s="38">
        <f t="shared" si="0"/>
        <v>47</v>
      </c>
      <c r="L18" s="40">
        <f t="shared" si="1"/>
        <v>9</v>
      </c>
      <c r="M18" s="7"/>
    </row>
    <row r="19" spans="1:13" s="1" customFormat="1" ht="30" customHeight="1" x14ac:dyDescent="0.25">
      <c r="A19" s="12">
        <v>10</v>
      </c>
      <c r="B19" s="20" t="s">
        <v>80</v>
      </c>
      <c r="C19" s="20" t="s">
        <v>77</v>
      </c>
      <c r="D19" s="22"/>
      <c r="E19" s="21" t="s">
        <v>81</v>
      </c>
      <c r="F19" s="12" t="s">
        <v>82</v>
      </c>
      <c r="G19" s="23" t="s">
        <v>12</v>
      </c>
      <c r="H19" s="9">
        <v>8</v>
      </c>
      <c r="I19" s="38">
        <v>20</v>
      </c>
      <c r="J19" s="38">
        <v>15</v>
      </c>
      <c r="K19" s="38">
        <f t="shared" si="0"/>
        <v>43</v>
      </c>
      <c r="L19" s="40">
        <f t="shared" si="1"/>
        <v>10</v>
      </c>
      <c r="M19" s="7"/>
    </row>
    <row r="20" spans="1:13" s="1" customFormat="1" ht="30" customHeight="1" x14ac:dyDescent="0.25">
      <c r="A20" s="12">
        <v>11</v>
      </c>
      <c r="B20" s="20" t="s">
        <v>142</v>
      </c>
      <c r="C20" s="20" t="s">
        <v>143</v>
      </c>
      <c r="D20" s="22"/>
      <c r="E20" s="21" t="s">
        <v>144</v>
      </c>
      <c r="F20" s="22" t="s">
        <v>126</v>
      </c>
      <c r="G20" s="23" t="s">
        <v>32</v>
      </c>
      <c r="H20" s="9">
        <v>7</v>
      </c>
      <c r="I20" s="38">
        <v>25</v>
      </c>
      <c r="J20" s="38">
        <v>10</v>
      </c>
      <c r="K20" s="38">
        <f t="shared" si="0"/>
        <v>42</v>
      </c>
      <c r="L20" s="38">
        <f t="shared" si="1"/>
        <v>11</v>
      </c>
      <c r="M20" s="7"/>
    </row>
    <row r="21" spans="1:13" s="1" customFormat="1" ht="30" customHeight="1" x14ac:dyDescent="0.25">
      <c r="A21" s="12">
        <v>12</v>
      </c>
      <c r="B21" s="20" t="s">
        <v>154</v>
      </c>
      <c r="C21" s="20" t="s">
        <v>155</v>
      </c>
      <c r="D21" s="22"/>
      <c r="E21" s="21" t="s">
        <v>156</v>
      </c>
      <c r="F21" s="22" t="s">
        <v>102</v>
      </c>
      <c r="G21" s="23" t="s">
        <v>36</v>
      </c>
      <c r="H21" s="9">
        <v>6</v>
      </c>
      <c r="I21" s="38">
        <v>20</v>
      </c>
      <c r="J21" s="38">
        <v>15</v>
      </c>
      <c r="K21" s="38">
        <f t="shared" si="0"/>
        <v>41</v>
      </c>
      <c r="L21" s="38">
        <f t="shared" si="1"/>
        <v>12</v>
      </c>
      <c r="M21" s="7"/>
    </row>
    <row r="22" spans="1:13" s="1" customFormat="1" ht="30" customHeight="1" x14ac:dyDescent="0.25">
      <c r="A22" s="12">
        <v>13</v>
      </c>
      <c r="B22" s="20" t="s">
        <v>90</v>
      </c>
      <c r="C22" s="20" t="s">
        <v>91</v>
      </c>
      <c r="D22" s="22" t="s">
        <v>74</v>
      </c>
      <c r="E22" s="21" t="s">
        <v>92</v>
      </c>
      <c r="F22" s="12" t="s">
        <v>82</v>
      </c>
      <c r="G22" s="23" t="s">
        <v>15</v>
      </c>
      <c r="H22" s="9">
        <v>8</v>
      </c>
      <c r="I22" s="38">
        <v>20</v>
      </c>
      <c r="J22" s="38">
        <v>10</v>
      </c>
      <c r="K22" s="38">
        <f t="shared" si="0"/>
        <v>38</v>
      </c>
      <c r="L22" s="38">
        <f t="shared" si="1"/>
        <v>13</v>
      </c>
      <c r="M22" s="7"/>
    </row>
    <row r="23" spans="1:13" s="1" customFormat="1" ht="30" customHeight="1" x14ac:dyDescent="0.25">
      <c r="A23" s="12">
        <v>14</v>
      </c>
      <c r="B23" s="24" t="s">
        <v>157</v>
      </c>
      <c r="C23" s="20" t="s">
        <v>158</v>
      </c>
      <c r="D23" s="22"/>
      <c r="E23" s="26" t="s">
        <v>98</v>
      </c>
      <c r="F23" s="22" t="s">
        <v>126</v>
      </c>
      <c r="G23" s="23" t="s">
        <v>37</v>
      </c>
      <c r="H23" s="9">
        <v>8</v>
      </c>
      <c r="I23" s="38">
        <v>20</v>
      </c>
      <c r="J23" s="38">
        <v>10</v>
      </c>
      <c r="K23" s="38">
        <f t="shared" si="0"/>
        <v>38</v>
      </c>
      <c r="L23" s="38">
        <f t="shared" si="1"/>
        <v>13</v>
      </c>
      <c r="M23" s="7"/>
    </row>
    <row r="24" spans="1:13" s="1" customFormat="1" ht="30" customHeight="1" x14ac:dyDescent="0.25">
      <c r="A24" s="12">
        <v>15</v>
      </c>
      <c r="B24" s="24" t="s">
        <v>200</v>
      </c>
      <c r="C24" s="34" t="s">
        <v>201</v>
      </c>
      <c r="D24" s="22" t="s">
        <v>74</v>
      </c>
      <c r="E24" s="26" t="s">
        <v>202</v>
      </c>
      <c r="F24" s="12" t="s">
        <v>82</v>
      </c>
      <c r="G24" s="23" t="s">
        <v>203</v>
      </c>
      <c r="H24" s="38">
        <v>8</v>
      </c>
      <c r="I24" s="39">
        <v>20</v>
      </c>
      <c r="J24" s="39">
        <v>10</v>
      </c>
      <c r="K24" s="38">
        <f t="shared" si="0"/>
        <v>38</v>
      </c>
      <c r="L24" s="38">
        <f t="shared" si="1"/>
        <v>13</v>
      </c>
      <c r="M24" s="7"/>
    </row>
    <row r="25" spans="1:13" s="1" customFormat="1" ht="30" customHeight="1" x14ac:dyDescent="0.25">
      <c r="A25" s="12">
        <v>16</v>
      </c>
      <c r="B25" s="20" t="s">
        <v>196</v>
      </c>
      <c r="C25" s="34" t="s">
        <v>197</v>
      </c>
      <c r="D25" s="22" t="s">
        <v>74</v>
      </c>
      <c r="E25" s="21" t="s">
        <v>198</v>
      </c>
      <c r="F25" s="12" t="s">
        <v>82</v>
      </c>
      <c r="G25" s="23" t="s">
        <v>199</v>
      </c>
      <c r="H25" s="38">
        <v>10</v>
      </c>
      <c r="I25" s="39">
        <v>15</v>
      </c>
      <c r="J25" s="39">
        <v>10</v>
      </c>
      <c r="K25" s="38">
        <f t="shared" si="0"/>
        <v>35</v>
      </c>
      <c r="L25" s="38">
        <f t="shared" si="1"/>
        <v>16</v>
      </c>
      <c r="M25" s="7"/>
    </row>
    <row r="26" spans="1:13" s="1" customFormat="1" ht="30" customHeight="1" x14ac:dyDescent="0.25">
      <c r="A26" s="12">
        <v>17</v>
      </c>
      <c r="B26" s="31" t="s">
        <v>86</v>
      </c>
      <c r="C26" s="20" t="s">
        <v>87</v>
      </c>
      <c r="D26" s="22"/>
      <c r="E26" s="25" t="s">
        <v>88</v>
      </c>
      <c r="F26" s="12" t="s">
        <v>89</v>
      </c>
      <c r="G26" s="23" t="s">
        <v>14</v>
      </c>
      <c r="H26" s="9">
        <v>8</v>
      </c>
      <c r="I26" s="38">
        <v>20</v>
      </c>
      <c r="J26" s="38">
        <v>5</v>
      </c>
      <c r="K26" s="38">
        <f t="shared" si="0"/>
        <v>33</v>
      </c>
      <c r="L26" s="38">
        <f t="shared" si="1"/>
        <v>17</v>
      </c>
      <c r="M26" s="7"/>
    </row>
    <row r="27" spans="1:13" s="1" customFormat="1" ht="30" customHeight="1" x14ac:dyDescent="0.25">
      <c r="A27" s="12">
        <v>18</v>
      </c>
      <c r="B27" s="20" t="s">
        <v>139</v>
      </c>
      <c r="C27" s="20" t="s">
        <v>137</v>
      </c>
      <c r="D27" s="22" t="s">
        <v>74</v>
      </c>
      <c r="E27" s="19" t="s">
        <v>140</v>
      </c>
      <c r="F27" s="22" t="s">
        <v>85</v>
      </c>
      <c r="G27" s="23" t="s">
        <v>30</v>
      </c>
      <c r="H27" s="9">
        <v>8</v>
      </c>
      <c r="I27" s="38">
        <v>15</v>
      </c>
      <c r="J27" s="38">
        <v>10</v>
      </c>
      <c r="K27" s="38">
        <f t="shared" si="0"/>
        <v>33</v>
      </c>
      <c r="L27" s="38">
        <f t="shared" si="1"/>
        <v>17</v>
      </c>
      <c r="M27" s="7"/>
    </row>
    <row r="28" spans="1:13" s="1" customFormat="1" ht="30" customHeight="1" x14ac:dyDescent="0.25">
      <c r="A28" s="12">
        <v>19</v>
      </c>
      <c r="B28" s="11" t="s">
        <v>148</v>
      </c>
      <c r="C28" s="11" t="s">
        <v>149</v>
      </c>
      <c r="D28" s="12" t="s">
        <v>74</v>
      </c>
      <c r="E28" s="17" t="s">
        <v>150</v>
      </c>
      <c r="F28" s="12" t="s">
        <v>82</v>
      </c>
      <c r="G28" s="23" t="s">
        <v>34</v>
      </c>
      <c r="H28" s="9">
        <v>3</v>
      </c>
      <c r="I28" s="38">
        <v>20</v>
      </c>
      <c r="J28" s="38">
        <v>10</v>
      </c>
      <c r="K28" s="38">
        <f t="shared" si="0"/>
        <v>33</v>
      </c>
      <c r="L28" s="38">
        <f t="shared" si="1"/>
        <v>17</v>
      </c>
      <c r="M28" s="7"/>
    </row>
    <row r="29" spans="1:13" s="1" customFormat="1" ht="30" customHeight="1" x14ac:dyDescent="0.25">
      <c r="A29" s="12">
        <v>20</v>
      </c>
      <c r="B29" s="20" t="s">
        <v>283</v>
      </c>
      <c r="C29" s="20" t="s">
        <v>137</v>
      </c>
      <c r="D29" s="22" t="s">
        <v>74</v>
      </c>
      <c r="E29" s="21" t="s">
        <v>141</v>
      </c>
      <c r="F29" s="22" t="s">
        <v>85</v>
      </c>
      <c r="G29" s="23" t="s">
        <v>31</v>
      </c>
      <c r="H29" s="9">
        <v>7</v>
      </c>
      <c r="I29" s="38">
        <v>10</v>
      </c>
      <c r="J29" s="38">
        <v>15</v>
      </c>
      <c r="K29" s="38">
        <f t="shared" si="0"/>
        <v>32</v>
      </c>
      <c r="L29" s="38">
        <f t="shared" si="1"/>
        <v>20</v>
      </c>
      <c r="M29" s="7"/>
    </row>
    <row r="30" spans="1:13" s="1" customFormat="1" ht="30" customHeight="1" x14ac:dyDescent="0.25">
      <c r="A30" s="12">
        <v>21</v>
      </c>
      <c r="B30" s="29" t="s">
        <v>173</v>
      </c>
      <c r="C30" s="29" t="s">
        <v>174</v>
      </c>
      <c r="D30" s="30"/>
      <c r="E30" s="27" t="s">
        <v>175</v>
      </c>
      <c r="F30" s="22" t="s">
        <v>102</v>
      </c>
      <c r="G30" s="23" t="s">
        <v>43</v>
      </c>
      <c r="H30" s="9">
        <v>8</v>
      </c>
      <c r="I30" s="38">
        <v>20</v>
      </c>
      <c r="J30" s="38">
        <v>3</v>
      </c>
      <c r="K30" s="38">
        <f t="shared" si="0"/>
        <v>31</v>
      </c>
      <c r="L30" s="38">
        <f t="shared" si="1"/>
        <v>21</v>
      </c>
      <c r="M30" s="7"/>
    </row>
    <row r="31" spans="1:13" s="1" customFormat="1" ht="30" customHeight="1" x14ac:dyDescent="0.25">
      <c r="A31" s="12">
        <v>22</v>
      </c>
      <c r="B31" s="20" t="s">
        <v>96</v>
      </c>
      <c r="C31" s="20" t="s">
        <v>97</v>
      </c>
      <c r="D31" s="22"/>
      <c r="E31" s="21" t="s">
        <v>98</v>
      </c>
      <c r="F31" s="22" t="s">
        <v>79</v>
      </c>
      <c r="G31" s="23" t="s">
        <v>17</v>
      </c>
      <c r="H31" s="9">
        <v>7</v>
      </c>
      <c r="I31" s="38">
        <v>20</v>
      </c>
      <c r="J31" s="38">
        <v>3</v>
      </c>
      <c r="K31" s="38">
        <f t="shared" si="0"/>
        <v>30</v>
      </c>
      <c r="L31" s="38">
        <f t="shared" si="1"/>
        <v>22</v>
      </c>
      <c r="M31" s="7"/>
    </row>
    <row r="32" spans="1:13" s="1" customFormat="1" ht="30" customHeight="1" x14ac:dyDescent="0.25">
      <c r="A32" s="12">
        <v>23</v>
      </c>
      <c r="B32" s="11" t="s">
        <v>136</v>
      </c>
      <c r="C32" s="11" t="s">
        <v>137</v>
      </c>
      <c r="D32" s="12" t="s">
        <v>74</v>
      </c>
      <c r="E32" s="17" t="s">
        <v>138</v>
      </c>
      <c r="F32" s="12" t="s">
        <v>82</v>
      </c>
      <c r="G32" s="23" t="s">
        <v>29</v>
      </c>
      <c r="H32" s="9">
        <v>7</v>
      </c>
      <c r="I32" s="38">
        <v>20</v>
      </c>
      <c r="J32" s="38">
        <v>3</v>
      </c>
      <c r="K32" s="38">
        <f t="shared" si="0"/>
        <v>30</v>
      </c>
      <c r="L32" s="38">
        <f t="shared" si="1"/>
        <v>22</v>
      </c>
      <c r="M32" s="7"/>
    </row>
    <row r="33" spans="1:13" s="1" customFormat="1" ht="30" customHeight="1" x14ac:dyDescent="0.25">
      <c r="A33" s="12">
        <v>24</v>
      </c>
      <c r="B33" s="20" t="s">
        <v>106</v>
      </c>
      <c r="C33" s="20" t="s">
        <v>107</v>
      </c>
      <c r="D33" s="22" t="s">
        <v>74</v>
      </c>
      <c r="E33" s="21" t="s">
        <v>108</v>
      </c>
      <c r="F33" s="12" t="s">
        <v>82</v>
      </c>
      <c r="G33" s="23" t="s">
        <v>20</v>
      </c>
      <c r="H33" s="9">
        <v>6</v>
      </c>
      <c r="I33" s="38">
        <v>20</v>
      </c>
      <c r="J33" s="38">
        <v>3</v>
      </c>
      <c r="K33" s="38">
        <f t="shared" si="0"/>
        <v>29</v>
      </c>
      <c r="L33" s="38">
        <f t="shared" si="1"/>
        <v>24</v>
      </c>
      <c r="M33" s="7"/>
    </row>
    <row r="34" spans="1:13" s="1" customFormat="1" ht="30" customHeight="1" x14ac:dyDescent="0.25">
      <c r="A34" s="12">
        <v>25</v>
      </c>
      <c r="B34" s="24" t="s">
        <v>191</v>
      </c>
      <c r="C34" s="20" t="s">
        <v>192</v>
      </c>
      <c r="D34" s="22" t="s">
        <v>74</v>
      </c>
      <c r="E34" s="26" t="s">
        <v>193</v>
      </c>
      <c r="F34" s="12" t="s">
        <v>82</v>
      </c>
      <c r="G34" s="23" t="s">
        <v>49</v>
      </c>
      <c r="H34" s="38">
        <v>8</v>
      </c>
      <c r="I34" s="39">
        <v>20</v>
      </c>
      <c r="J34" s="39">
        <v>0</v>
      </c>
      <c r="K34" s="38">
        <f t="shared" si="0"/>
        <v>28</v>
      </c>
      <c r="L34" s="38">
        <f t="shared" si="1"/>
        <v>25</v>
      </c>
      <c r="M34" s="7"/>
    </row>
    <row r="35" spans="1:13" s="1" customFormat="1" ht="30" customHeight="1" x14ac:dyDescent="0.25">
      <c r="A35" s="12">
        <v>26</v>
      </c>
      <c r="B35" s="24" t="s">
        <v>182</v>
      </c>
      <c r="C35" s="20" t="s">
        <v>183</v>
      </c>
      <c r="D35" s="22"/>
      <c r="E35" s="26" t="s">
        <v>184</v>
      </c>
      <c r="F35" s="22" t="s">
        <v>132</v>
      </c>
      <c r="G35" s="23" t="s">
        <v>46</v>
      </c>
      <c r="H35" s="9">
        <v>10</v>
      </c>
      <c r="I35" s="38">
        <v>15</v>
      </c>
      <c r="J35" s="38">
        <v>0</v>
      </c>
      <c r="K35" s="38">
        <f t="shared" si="0"/>
        <v>25</v>
      </c>
      <c r="L35" s="38">
        <f t="shared" si="1"/>
        <v>26</v>
      </c>
      <c r="M35" s="7"/>
    </row>
    <row r="36" spans="1:13" s="1" customFormat="1" ht="30" customHeight="1" x14ac:dyDescent="0.25">
      <c r="A36" s="12">
        <v>27</v>
      </c>
      <c r="B36" s="24" t="s">
        <v>123</v>
      </c>
      <c r="C36" s="20" t="s">
        <v>124</v>
      </c>
      <c r="D36" s="22"/>
      <c r="E36" s="26" t="s">
        <v>125</v>
      </c>
      <c r="F36" s="22" t="s">
        <v>126</v>
      </c>
      <c r="G36" s="23" t="s">
        <v>25</v>
      </c>
      <c r="H36" s="9">
        <v>6</v>
      </c>
      <c r="I36" s="38">
        <v>15</v>
      </c>
      <c r="J36" s="38">
        <v>3</v>
      </c>
      <c r="K36" s="38">
        <f t="shared" si="0"/>
        <v>24</v>
      </c>
      <c r="L36" s="38">
        <f t="shared" si="1"/>
        <v>27</v>
      </c>
      <c r="M36" s="7"/>
    </row>
    <row r="37" spans="1:13" s="1" customFormat="1" ht="30" customHeight="1" x14ac:dyDescent="0.25">
      <c r="A37" s="12">
        <v>28</v>
      </c>
      <c r="B37" s="10" t="s">
        <v>127</v>
      </c>
      <c r="C37" s="11" t="s">
        <v>128</v>
      </c>
      <c r="D37" s="12"/>
      <c r="E37" s="16" t="s">
        <v>129</v>
      </c>
      <c r="F37" s="12" t="s">
        <v>82</v>
      </c>
      <c r="G37" s="23" t="s">
        <v>26</v>
      </c>
      <c r="H37" s="9">
        <v>4</v>
      </c>
      <c r="I37" s="38">
        <v>15</v>
      </c>
      <c r="J37" s="38">
        <v>0</v>
      </c>
      <c r="K37" s="38">
        <f t="shared" si="0"/>
        <v>19</v>
      </c>
      <c r="L37" s="38">
        <f t="shared" si="1"/>
        <v>28</v>
      </c>
      <c r="M37" s="7"/>
    </row>
    <row r="38" spans="1:13" s="1" customFormat="1" ht="30" customHeight="1" x14ac:dyDescent="0.25">
      <c r="A38" s="12">
        <v>29</v>
      </c>
      <c r="B38" s="24" t="s">
        <v>93</v>
      </c>
      <c r="C38" s="20" t="s">
        <v>94</v>
      </c>
      <c r="D38" s="22"/>
      <c r="E38" s="26" t="s">
        <v>95</v>
      </c>
      <c r="F38" s="22" t="s">
        <v>79</v>
      </c>
      <c r="G38" s="23" t="s">
        <v>16</v>
      </c>
      <c r="H38" s="9">
        <v>10</v>
      </c>
      <c r="I38" s="38">
        <v>5</v>
      </c>
      <c r="J38" s="38">
        <v>3</v>
      </c>
      <c r="K38" s="38">
        <f t="shared" si="0"/>
        <v>18</v>
      </c>
      <c r="L38" s="38">
        <f t="shared" si="1"/>
        <v>29</v>
      </c>
      <c r="M38" s="7"/>
    </row>
    <row r="39" spans="1:13" s="1" customFormat="1" ht="30" customHeight="1" x14ac:dyDescent="0.25">
      <c r="A39" s="12">
        <v>30</v>
      </c>
      <c r="B39" s="24" t="s">
        <v>119</v>
      </c>
      <c r="C39" s="20" t="s">
        <v>120</v>
      </c>
      <c r="D39" s="22"/>
      <c r="E39" s="26" t="s">
        <v>121</v>
      </c>
      <c r="F39" s="12" t="s">
        <v>122</v>
      </c>
      <c r="G39" s="23" t="s">
        <v>24</v>
      </c>
      <c r="H39" s="9">
        <v>6</v>
      </c>
      <c r="I39" s="38">
        <v>5</v>
      </c>
      <c r="J39" s="38">
        <v>5</v>
      </c>
      <c r="K39" s="38">
        <f t="shared" si="0"/>
        <v>16</v>
      </c>
      <c r="L39" s="38">
        <f t="shared" si="1"/>
        <v>30</v>
      </c>
      <c r="M39" s="7"/>
    </row>
    <row r="40" spans="1:13" s="1" customFormat="1" ht="30" customHeight="1" x14ac:dyDescent="0.25">
      <c r="A40" s="12">
        <v>31</v>
      </c>
      <c r="B40" s="20" t="s">
        <v>145</v>
      </c>
      <c r="C40" s="20" t="s">
        <v>146</v>
      </c>
      <c r="D40" s="22"/>
      <c r="E40" s="21" t="s">
        <v>147</v>
      </c>
      <c r="F40" s="12" t="s">
        <v>122</v>
      </c>
      <c r="G40" s="23" t="s">
        <v>33</v>
      </c>
      <c r="H40" s="9">
        <v>6</v>
      </c>
      <c r="I40" s="38">
        <v>5</v>
      </c>
      <c r="J40" s="38">
        <v>5</v>
      </c>
      <c r="K40" s="38">
        <f t="shared" si="0"/>
        <v>16</v>
      </c>
      <c r="L40" s="38">
        <f t="shared" si="1"/>
        <v>30</v>
      </c>
      <c r="M40" s="7"/>
    </row>
    <row r="41" spans="1:13" s="1" customFormat="1" ht="30" customHeight="1" x14ac:dyDescent="0.25">
      <c r="A41" s="12">
        <v>32</v>
      </c>
      <c r="B41" s="20" t="s">
        <v>99</v>
      </c>
      <c r="C41" s="20" t="s">
        <v>100</v>
      </c>
      <c r="D41" s="22"/>
      <c r="E41" s="21" t="s">
        <v>101</v>
      </c>
      <c r="F41" s="22" t="s">
        <v>102</v>
      </c>
      <c r="G41" s="23" t="s">
        <v>18</v>
      </c>
      <c r="H41" s="9">
        <v>5</v>
      </c>
      <c r="I41" s="38">
        <v>10</v>
      </c>
      <c r="J41" s="38">
        <v>0</v>
      </c>
      <c r="K41" s="38">
        <f t="shared" si="0"/>
        <v>15</v>
      </c>
      <c r="L41" s="38">
        <f t="shared" si="1"/>
        <v>32</v>
      </c>
      <c r="M41" s="7"/>
    </row>
    <row r="42" spans="1:13" s="1" customFormat="1" ht="30" customHeight="1" x14ac:dyDescent="0.25">
      <c r="A42" s="12">
        <v>33</v>
      </c>
      <c r="B42" s="24" t="s">
        <v>83</v>
      </c>
      <c r="C42" s="20" t="s">
        <v>77</v>
      </c>
      <c r="D42" s="22" t="s">
        <v>74</v>
      </c>
      <c r="E42" s="19" t="s">
        <v>84</v>
      </c>
      <c r="F42" s="22" t="s">
        <v>85</v>
      </c>
      <c r="G42" s="23" t="s">
        <v>13</v>
      </c>
      <c r="H42" s="9">
        <v>4</v>
      </c>
      <c r="I42" s="38">
        <v>5</v>
      </c>
      <c r="J42" s="38">
        <v>0</v>
      </c>
      <c r="K42" s="38">
        <f t="shared" si="0"/>
        <v>9</v>
      </c>
      <c r="L42" s="38">
        <f t="shared" si="1"/>
        <v>33</v>
      </c>
      <c r="M42" s="7"/>
    </row>
    <row r="43" spans="1:13" s="1" customFormat="1" ht="30" customHeight="1" x14ac:dyDescent="0.25">
      <c r="A43" s="12">
        <v>34</v>
      </c>
      <c r="B43" s="31" t="s">
        <v>109</v>
      </c>
      <c r="C43" s="32" t="s">
        <v>110</v>
      </c>
      <c r="D43" s="18"/>
      <c r="E43" s="27" t="s">
        <v>111</v>
      </c>
      <c r="F43" s="22" t="s">
        <v>112</v>
      </c>
      <c r="G43" s="23" t="s">
        <v>21</v>
      </c>
      <c r="H43" s="9"/>
      <c r="I43" s="38"/>
      <c r="J43" s="38"/>
      <c r="K43" s="38">
        <f t="shared" si="0"/>
        <v>0</v>
      </c>
      <c r="L43" s="38">
        <f t="shared" si="1"/>
        <v>34</v>
      </c>
      <c r="M43" s="7"/>
    </row>
    <row r="44" spans="1:13" s="1" customFormat="1" ht="30" customHeight="1" x14ac:dyDescent="0.25">
      <c r="A44" s="12">
        <v>35</v>
      </c>
      <c r="B44" s="31" t="s">
        <v>113</v>
      </c>
      <c r="C44" s="11" t="s">
        <v>114</v>
      </c>
      <c r="D44" s="12"/>
      <c r="E44" s="27" t="s">
        <v>115</v>
      </c>
      <c r="F44" s="22" t="s">
        <v>112</v>
      </c>
      <c r="G44" s="23" t="s">
        <v>22</v>
      </c>
      <c r="H44" s="9"/>
      <c r="I44" s="38"/>
      <c r="J44" s="38"/>
      <c r="K44" s="38">
        <f t="shared" si="0"/>
        <v>0</v>
      </c>
      <c r="L44" s="38">
        <f t="shared" si="1"/>
        <v>34</v>
      </c>
      <c r="M44" s="7"/>
    </row>
    <row r="45" spans="1:13" s="1" customFormat="1" ht="30" customHeight="1" x14ac:dyDescent="0.25">
      <c r="A45" s="12">
        <v>36</v>
      </c>
      <c r="B45" s="20" t="s">
        <v>116</v>
      </c>
      <c r="C45" s="20" t="s">
        <v>114</v>
      </c>
      <c r="D45" s="22"/>
      <c r="E45" s="21" t="s">
        <v>117</v>
      </c>
      <c r="F45" s="22" t="s">
        <v>118</v>
      </c>
      <c r="G45" s="23" t="s">
        <v>23</v>
      </c>
      <c r="H45" s="9"/>
      <c r="I45" s="38"/>
      <c r="J45" s="38"/>
      <c r="K45" s="38">
        <f t="shared" si="0"/>
        <v>0</v>
      </c>
      <c r="L45" s="38">
        <f t="shared" si="1"/>
        <v>34</v>
      </c>
      <c r="M45" s="7"/>
    </row>
    <row r="46" spans="1:13" s="1" customFormat="1" ht="30" customHeight="1" x14ac:dyDescent="0.25">
      <c r="A46" s="12">
        <v>37</v>
      </c>
      <c r="B46" s="20" t="s">
        <v>130</v>
      </c>
      <c r="C46" s="20" t="s">
        <v>128</v>
      </c>
      <c r="D46" s="22"/>
      <c r="E46" s="19" t="s">
        <v>131</v>
      </c>
      <c r="F46" s="22" t="s">
        <v>132</v>
      </c>
      <c r="G46" s="23" t="s">
        <v>27</v>
      </c>
      <c r="H46" s="9"/>
      <c r="I46" s="38"/>
      <c r="J46" s="38"/>
      <c r="K46" s="38">
        <f t="shared" si="0"/>
        <v>0</v>
      </c>
      <c r="L46" s="38">
        <f t="shared" si="1"/>
        <v>34</v>
      </c>
      <c r="M46" s="7"/>
    </row>
    <row r="47" spans="1:13" ht="30" customHeight="1" x14ac:dyDescent="0.25">
      <c r="A47" s="12">
        <v>38</v>
      </c>
      <c r="B47" s="20" t="s">
        <v>151</v>
      </c>
      <c r="C47" s="20" t="s">
        <v>152</v>
      </c>
      <c r="D47" s="22" t="s">
        <v>74</v>
      </c>
      <c r="E47" s="21" t="s">
        <v>153</v>
      </c>
      <c r="F47" s="22" t="s">
        <v>132</v>
      </c>
      <c r="G47" s="23" t="s">
        <v>35</v>
      </c>
      <c r="H47" s="9"/>
      <c r="I47" s="38"/>
      <c r="J47" s="38"/>
      <c r="K47" s="38">
        <f t="shared" si="0"/>
        <v>0</v>
      </c>
      <c r="L47" s="38">
        <f t="shared" si="1"/>
        <v>34</v>
      </c>
      <c r="M47" s="41"/>
    </row>
    <row r="48" spans="1:13" ht="30" customHeight="1" x14ac:dyDescent="0.25">
      <c r="A48" s="12">
        <v>39</v>
      </c>
      <c r="B48" s="24" t="s">
        <v>159</v>
      </c>
      <c r="C48" s="20" t="s">
        <v>160</v>
      </c>
      <c r="D48" s="22"/>
      <c r="E48" s="26" t="s">
        <v>161</v>
      </c>
      <c r="F48" s="22" t="s">
        <v>118</v>
      </c>
      <c r="G48" s="23" t="s">
        <v>38</v>
      </c>
      <c r="H48" s="9"/>
      <c r="I48" s="38"/>
      <c r="J48" s="38"/>
      <c r="K48" s="38">
        <f t="shared" si="0"/>
        <v>0</v>
      </c>
      <c r="L48" s="38">
        <f t="shared" si="1"/>
        <v>34</v>
      </c>
      <c r="M48" s="41"/>
    </row>
    <row r="49" spans="1:13" ht="30" customHeight="1" x14ac:dyDescent="0.25">
      <c r="A49" s="12">
        <v>40</v>
      </c>
      <c r="B49" s="24" t="s">
        <v>165</v>
      </c>
      <c r="C49" s="20" t="s">
        <v>166</v>
      </c>
      <c r="D49" s="22"/>
      <c r="E49" s="26" t="s">
        <v>167</v>
      </c>
      <c r="F49" s="22" t="s">
        <v>112</v>
      </c>
      <c r="G49" s="23" t="s">
        <v>40</v>
      </c>
      <c r="H49" s="9"/>
      <c r="I49" s="38"/>
      <c r="J49" s="38"/>
      <c r="K49" s="38">
        <f t="shared" si="0"/>
        <v>0</v>
      </c>
      <c r="L49" s="38">
        <f t="shared" si="1"/>
        <v>34</v>
      </c>
      <c r="M49" s="41"/>
    </row>
    <row r="50" spans="1:13" ht="30" customHeight="1" x14ac:dyDescent="0.25">
      <c r="A50" s="12">
        <v>41</v>
      </c>
      <c r="B50" s="24" t="s">
        <v>168</v>
      </c>
      <c r="C50" s="20" t="s">
        <v>166</v>
      </c>
      <c r="D50" s="22"/>
      <c r="E50" s="26" t="s">
        <v>169</v>
      </c>
      <c r="F50" s="22" t="s">
        <v>132</v>
      </c>
      <c r="G50" s="23" t="s">
        <v>41</v>
      </c>
      <c r="H50" s="9"/>
      <c r="I50" s="38"/>
      <c r="J50" s="38"/>
      <c r="K50" s="38">
        <f t="shared" si="0"/>
        <v>0</v>
      </c>
      <c r="L50" s="38">
        <f t="shared" si="1"/>
        <v>34</v>
      </c>
      <c r="M50" s="41"/>
    </row>
    <row r="51" spans="1:13" ht="30" customHeight="1" x14ac:dyDescent="0.25">
      <c r="A51" s="12">
        <v>42</v>
      </c>
      <c r="B51" s="31" t="s">
        <v>176</v>
      </c>
      <c r="C51" s="20" t="s">
        <v>177</v>
      </c>
      <c r="D51" s="22"/>
      <c r="E51" s="27" t="s">
        <v>178</v>
      </c>
      <c r="F51" s="22" t="s">
        <v>112</v>
      </c>
      <c r="G51" s="23" t="s">
        <v>44</v>
      </c>
      <c r="H51" s="9"/>
      <c r="I51" s="38"/>
      <c r="J51" s="38"/>
      <c r="K51" s="38">
        <f t="shared" si="0"/>
        <v>0</v>
      </c>
      <c r="L51" s="38">
        <f t="shared" si="1"/>
        <v>34</v>
      </c>
      <c r="M51" s="41"/>
    </row>
    <row r="52" spans="1:13" ht="30" customHeight="1" x14ac:dyDescent="0.25">
      <c r="A52" s="12">
        <v>43</v>
      </c>
      <c r="B52" s="20" t="s">
        <v>204</v>
      </c>
      <c r="C52" s="34" t="s">
        <v>205</v>
      </c>
      <c r="D52" s="22"/>
      <c r="E52" s="21" t="s">
        <v>206</v>
      </c>
      <c r="F52" s="22" t="s">
        <v>132</v>
      </c>
      <c r="G52" s="23" t="s">
        <v>207</v>
      </c>
      <c r="H52" s="38"/>
      <c r="I52" s="39"/>
      <c r="J52" s="39"/>
      <c r="K52" s="38">
        <f t="shared" si="0"/>
        <v>0</v>
      </c>
      <c r="L52" s="38">
        <f t="shared" si="1"/>
        <v>34</v>
      </c>
      <c r="M52" s="41"/>
    </row>
    <row r="53" spans="1:13" ht="30" customHeight="1" x14ac:dyDescent="0.25">
      <c r="A53" s="12">
        <v>44</v>
      </c>
      <c r="B53" s="31" t="s">
        <v>208</v>
      </c>
      <c r="C53" s="13" t="s">
        <v>209</v>
      </c>
      <c r="D53" s="12"/>
      <c r="E53" s="27" t="s">
        <v>210</v>
      </c>
      <c r="F53" s="22" t="s">
        <v>112</v>
      </c>
      <c r="G53" s="23" t="s">
        <v>211</v>
      </c>
      <c r="H53" s="38"/>
      <c r="I53" s="39"/>
      <c r="J53" s="39"/>
      <c r="K53" s="38">
        <f t="shared" si="0"/>
        <v>0</v>
      </c>
      <c r="L53" s="38">
        <f t="shared" si="1"/>
        <v>34</v>
      </c>
      <c r="M53" s="41"/>
    </row>
    <row r="54" spans="1:13" ht="30" customHeight="1" x14ac:dyDescent="0.25">
      <c r="A54" s="12">
        <v>45</v>
      </c>
      <c r="B54" s="24" t="s">
        <v>212</v>
      </c>
      <c r="C54" s="34" t="s">
        <v>209</v>
      </c>
      <c r="D54" s="22"/>
      <c r="E54" s="26" t="s">
        <v>213</v>
      </c>
      <c r="F54" s="22" t="s">
        <v>118</v>
      </c>
      <c r="G54" s="23" t="s">
        <v>214</v>
      </c>
      <c r="H54" s="38"/>
      <c r="I54" s="39"/>
      <c r="J54" s="39"/>
      <c r="K54" s="38">
        <f t="shared" si="0"/>
        <v>0</v>
      </c>
      <c r="L54" s="38">
        <f t="shared" si="1"/>
        <v>34</v>
      </c>
      <c r="M54" s="41"/>
    </row>
    <row r="55" spans="1:13" ht="30" customHeight="1" x14ac:dyDescent="0.25">
      <c r="A55" s="12">
        <v>46</v>
      </c>
      <c r="B55" s="20" t="s">
        <v>215</v>
      </c>
      <c r="C55" s="34" t="s">
        <v>216</v>
      </c>
      <c r="D55" s="22"/>
      <c r="E55" s="33">
        <v>39635</v>
      </c>
      <c r="F55" s="22" t="s">
        <v>126</v>
      </c>
      <c r="G55" s="23" t="s">
        <v>217</v>
      </c>
      <c r="H55" s="38"/>
      <c r="I55" s="39"/>
      <c r="J55" s="39"/>
      <c r="K55" s="38">
        <f t="shared" si="0"/>
        <v>0</v>
      </c>
      <c r="L55" s="38">
        <f t="shared" si="1"/>
        <v>34</v>
      </c>
      <c r="M55" s="41"/>
    </row>
    <row r="57" spans="1:13" ht="18.75" x14ac:dyDescent="0.3">
      <c r="B57" s="45" t="s">
        <v>286</v>
      </c>
      <c r="C57" s="42"/>
      <c r="D57" s="43"/>
      <c r="E57" s="42"/>
      <c r="F57" s="42"/>
    </row>
    <row r="58" spans="1:13" ht="24" customHeight="1" x14ac:dyDescent="0.3">
      <c r="B58" s="44" t="s">
        <v>287</v>
      </c>
      <c r="C58" s="42"/>
      <c r="D58" s="43"/>
      <c r="E58" s="42"/>
      <c r="F58" s="42"/>
    </row>
    <row r="59" spans="1:13" ht="22.5" customHeight="1" x14ac:dyDescent="0.3">
      <c r="B59" s="44" t="s">
        <v>288</v>
      </c>
      <c r="C59" s="42"/>
      <c r="D59" s="43"/>
      <c r="E59" s="42"/>
      <c r="F59" s="42"/>
    </row>
  </sheetData>
  <mergeCells count="17">
    <mergeCell ref="A1:D2"/>
    <mergeCell ref="E1:H1"/>
    <mergeCell ref="E2:H2"/>
    <mergeCell ref="A4:H4"/>
    <mergeCell ref="A5:H5"/>
    <mergeCell ref="M8:M9"/>
    <mergeCell ref="I8:J8"/>
    <mergeCell ref="K8:K9"/>
    <mergeCell ref="L8:L9"/>
    <mergeCell ref="A6:H6"/>
    <mergeCell ref="A8:A9"/>
    <mergeCell ref="B8:C9"/>
    <mergeCell ref="D8:D9"/>
    <mergeCell ref="E8:E9"/>
    <mergeCell ref="F8:F9"/>
    <mergeCell ref="G8:G9"/>
    <mergeCell ref="H8:H9"/>
  </mergeCells>
  <pageMargins left="0.42" right="0.39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O36" sqref="O36"/>
    </sheetView>
  </sheetViews>
  <sheetFormatPr defaultColWidth="8.85546875" defaultRowHeight="15" x14ac:dyDescent="0.25"/>
  <cols>
    <col min="1" max="1" width="6" style="6" customWidth="1"/>
    <col min="2" max="2" width="23.140625" style="6" customWidth="1"/>
    <col min="3" max="3" width="8.28515625" style="6" customWidth="1"/>
    <col min="4" max="4" width="4.42578125" style="8" customWidth="1"/>
    <col min="5" max="5" width="12.140625" style="6" customWidth="1"/>
    <col min="6" max="6" width="21.140625" style="6" customWidth="1"/>
    <col min="7" max="7" width="12.28515625" style="6" customWidth="1"/>
    <col min="8" max="8" width="10.5703125" style="6" customWidth="1"/>
    <col min="9" max="10" width="8.85546875" style="6"/>
    <col min="11" max="11" width="11.7109375" style="6" customWidth="1"/>
    <col min="12" max="12" width="8.7109375" style="6" customWidth="1"/>
    <col min="13" max="13" width="8" style="6" customWidth="1"/>
    <col min="14" max="16384" width="8.85546875" style="6"/>
  </cols>
  <sheetData>
    <row r="1" spans="1:14" ht="15.75" x14ac:dyDescent="0.25">
      <c r="A1" s="49" t="s">
        <v>10</v>
      </c>
      <c r="B1" s="49"/>
      <c r="C1" s="49"/>
      <c r="D1" s="49"/>
      <c r="E1" s="50" t="s">
        <v>0</v>
      </c>
      <c r="F1" s="50"/>
      <c r="G1" s="50"/>
      <c r="H1" s="50"/>
      <c r="I1" s="3"/>
      <c r="J1" s="3"/>
      <c r="K1" s="3"/>
      <c r="L1" s="3"/>
      <c r="M1" s="3"/>
      <c r="N1" s="3"/>
    </row>
    <row r="2" spans="1:14" ht="16.5" x14ac:dyDescent="0.25">
      <c r="A2" s="49"/>
      <c r="B2" s="49"/>
      <c r="C2" s="49"/>
      <c r="D2" s="49"/>
      <c r="E2" s="51" t="s">
        <v>1</v>
      </c>
      <c r="F2" s="51"/>
      <c r="G2" s="51"/>
      <c r="H2" s="51"/>
      <c r="I2" s="4"/>
      <c r="J2" s="4"/>
      <c r="K2" s="4"/>
      <c r="L2" s="4"/>
      <c r="M2" s="4"/>
      <c r="N2" s="4"/>
    </row>
    <row r="3" spans="1:14" ht="16.5" x14ac:dyDescent="0.25">
      <c r="A3" s="35"/>
      <c r="B3" s="35"/>
      <c r="C3" s="35"/>
      <c r="D3" s="35"/>
      <c r="E3" s="35"/>
      <c r="F3" s="35"/>
      <c r="G3" s="35"/>
      <c r="H3" s="1"/>
      <c r="I3" s="2"/>
      <c r="J3" s="2"/>
      <c r="K3" s="2"/>
      <c r="L3" s="2"/>
      <c r="M3" s="2"/>
      <c r="N3" s="2"/>
    </row>
    <row r="4" spans="1:14" ht="20.25" x14ac:dyDescent="0.3">
      <c r="A4" s="48" t="s">
        <v>9</v>
      </c>
      <c r="B4" s="48"/>
      <c r="C4" s="48"/>
      <c r="D4" s="48"/>
      <c r="E4" s="48"/>
      <c r="F4" s="48"/>
      <c r="G4" s="48"/>
      <c r="H4" s="48"/>
      <c r="I4" s="5"/>
      <c r="J4" s="5"/>
      <c r="K4" s="5"/>
      <c r="L4" s="5"/>
      <c r="M4" s="5"/>
      <c r="N4" s="5"/>
    </row>
    <row r="5" spans="1:14" ht="20.25" x14ac:dyDescent="0.3">
      <c r="A5" s="48" t="s">
        <v>8</v>
      </c>
      <c r="B5" s="48"/>
      <c r="C5" s="48"/>
      <c r="D5" s="48"/>
      <c r="E5" s="48"/>
      <c r="F5" s="48"/>
      <c r="G5" s="48"/>
      <c r="H5" s="48"/>
      <c r="I5" s="5"/>
      <c r="J5" s="5"/>
      <c r="K5" s="5"/>
      <c r="L5" s="5"/>
      <c r="M5" s="5"/>
      <c r="N5" s="5"/>
    </row>
    <row r="6" spans="1:14" ht="20.25" x14ac:dyDescent="0.3">
      <c r="A6" s="48"/>
      <c r="B6" s="48"/>
      <c r="C6" s="48"/>
      <c r="D6" s="48"/>
      <c r="E6" s="48"/>
      <c r="F6" s="48"/>
      <c r="G6" s="48"/>
      <c r="H6" s="48"/>
    </row>
    <row r="8" spans="1:14" s="1" customFormat="1" ht="24.75" customHeight="1" x14ac:dyDescent="0.25">
      <c r="A8" s="47" t="s">
        <v>2</v>
      </c>
      <c r="B8" s="47" t="s">
        <v>4</v>
      </c>
      <c r="C8" s="47"/>
      <c r="D8" s="47" t="s">
        <v>7</v>
      </c>
      <c r="E8" s="47" t="s">
        <v>5</v>
      </c>
      <c r="F8" s="47" t="s">
        <v>3</v>
      </c>
      <c r="G8" s="47" t="s">
        <v>6</v>
      </c>
      <c r="H8" s="46" t="s">
        <v>277</v>
      </c>
      <c r="I8" s="47" t="s">
        <v>278</v>
      </c>
      <c r="J8" s="47"/>
      <c r="K8" s="47"/>
      <c r="L8" s="46" t="s">
        <v>284</v>
      </c>
      <c r="M8" s="46" t="s">
        <v>282</v>
      </c>
      <c r="N8" s="46" t="s">
        <v>285</v>
      </c>
    </row>
    <row r="9" spans="1:14" s="1" customFormat="1" ht="25.5" customHeight="1" x14ac:dyDescent="0.25">
      <c r="A9" s="47"/>
      <c r="B9" s="47"/>
      <c r="C9" s="47"/>
      <c r="D9" s="47"/>
      <c r="E9" s="47"/>
      <c r="F9" s="47"/>
      <c r="G9" s="47"/>
      <c r="H9" s="46"/>
      <c r="I9" s="36" t="s">
        <v>280</v>
      </c>
      <c r="J9" s="36" t="s">
        <v>281</v>
      </c>
      <c r="K9" s="37" t="s">
        <v>279</v>
      </c>
      <c r="L9" s="47"/>
      <c r="M9" s="46"/>
      <c r="N9" s="46"/>
    </row>
    <row r="10" spans="1:14" s="1" customFormat="1" ht="30" customHeight="1" x14ac:dyDescent="0.25">
      <c r="A10" s="12">
        <v>1</v>
      </c>
      <c r="B10" s="20" t="s">
        <v>238</v>
      </c>
      <c r="C10" s="34" t="s">
        <v>239</v>
      </c>
      <c r="D10" s="22" t="s">
        <v>74</v>
      </c>
      <c r="E10" s="21" t="s">
        <v>240</v>
      </c>
      <c r="F10" s="22" t="s">
        <v>220</v>
      </c>
      <c r="G10" s="9" t="s">
        <v>58</v>
      </c>
      <c r="H10" s="9">
        <v>13</v>
      </c>
      <c r="I10" s="7"/>
      <c r="J10" s="7"/>
      <c r="K10" s="38">
        <v>20</v>
      </c>
      <c r="L10" s="38">
        <f t="shared" ref="L10:L33" si="0">H10+K10</f>
        <v>33</v>
      </c>
      <c r="M10" s="40">
        <f t="shared" ref="M10:M33" si="1">RANK(L10,$L$10:$L$33,0)</f>
        <v>1</v>
      </c>
      <c r="N10" s="38" t="s">
        <v>74</v>
      </c>
    </row>
    <row r="11" spans="1:14" s="1" customFormat="1" ht="30" customHeight="1" x14ac:dyDescent="0.25">
      <c r="A11" s="12">
        <v>2</v>
      </c>
      <c r="B11" s="20" t="s">
        <v>257</v>
      </c>
      <c r="C11" s="34" t="s">
        <v>166</v>
      </c>
      <c r="D11" s="22" t="s">
        <v>74</v>
      </c>
      <c r="E11" s="21" t="s">
        <v>258</v>
      </c>
      <c r="F11" s="22" t="s">
        <v>224</v>
      </c>
      <c r="G11" s="9" t="s">
        <v>67</v>
      </c>
      <c r="H11" s="9">
        <v>17</v>
      </c>
      <c r="I11" s="7"/>
      <c r="J11" s="7"/>
      <c r="K11" s="38">
        <v>15</v>
      </c>
      <c r="L11" s="38">
        <f t="shared" si="0"/>
        <v>32</v>
      </c>
      <c r="M11" s="40">
        <f t="shared" si="1"/>
        <v>2</v>
      </c>
      <c r="N11" s="38" t="s">
        <v>74</v>
      </c>
    </row>
    <row r="12" spans="1:14" s="1" customFormat="1" ht="30" customHeight="1" x14ac:dyDescent="0.25">
      <c r="A12" s="12">
        <v>3</v>
      </c>
      <c r="B12" s="20" t="s">
        <v>241</v>
      </c>
      <c r="C12" s="34" t="s">
        <v>146</v>
      </c>
      <c r="D12" s="22"/>
      <c r="E12" s="21" t="s">
        <v>233</v>
      </c>
      <c r="F12" s="22" t="s">
        <v>220</v>
      </c>
      <c r="G12" s="9" t="s">
        <v>59</v>
      </c>
      <c r="H12" s="9">
        <v>14</v>
      </c>
      <c r="I12" s="7"/>
      <c r="J12" s="7"/>
      <c r="K12" s="38">
        <v>15</v>
      </c>
      <c r="L12" s="38">
        <f t="shared" si="0"/>
        <v>29</v>
      </c>
      <c r="M12" s="40">
        <f t="shared" si="1"/>
        <v>3</v>
      </c>
      <c r="N12" s="38" t="s">
        <v>74</v>
      </c>
    </row>
    <row r="13" spans="1:14" s="1" customFormat="1" ht="30" customHeight="1" x14ac:dyDescent="0.25">
      <c r="A13" s="12">
        <v>4</v>
      </c>
      <c r="B13" s="20" t="s">
        <v>253</v>
      </c>
      <c r="C13" s="34" t="s">
        <v>163</v>
      </c>
      <c r="D13" s="22"/>
      <c r="E13" s="21" t="s">
        <v>240</v>
      </c>
      <c r="F13" s="22" t="s">
        <v>220</v>
      </c>
      <c r="G13" s="9" t="s">
        <v>65</v>
      </c>
      <c r="H13" s="9">
        <v>11</v>
      </c>
      <c r="I13" s="7"/>
      <c r="J13" s="7"/>
      <c r="K13" s="38">
        <v>15</v>
      </c>
      <c r="L13" s="38">
        <f t="shared" si="0"/>
        <v>26</v>
      </c>
      <c r="M13" s="40">
        <f t="shared" si="1"/>
        <v>4</v>
      </c>
      <c r="N13" s="38" t="s">
        <v>74</v>
      </c>
    </row>
    <row r="14" spans="1:14" s="1" customFormat="1" ht="30" customHeight="1" x14ac:dyDescent="0.25">
      <c r="A14" s="12">
        <v>5</v>
      </c>
      <c r="B14" s="20" t="s">
        <v>263</v>
      </c>
      <c r="C14" s="34" t="s">
        <v>171</v>
      </c>
      <c r="D14" s="22"/>
      <c r="E14" s="21" t="s">
        <v>264</v>
      </c>
      <c r="F14" s="22" t="s">
        <v>220</v>
      </c>
      <c r="G14" s="9" t="s">
        <v>70</v>
      </c>
      <c r="H14" s="9">
        <v>14</v>
      </c>
      <c r="I14" s="7"/>
      <c r="J14" s="7"/>
      <c r="K14" s="38">
        <v>10</v>
      </c>
      <c r="L14" s="38">
        <f t="shared" si="0"/>
        <v>24</v>
      </c>
      <c r="M14" s="40">
        <f t="shared" si="1"/>
        <v>5</v>
      </c>
      <c r="N14" s="38" t="s">
        <v>74</v>
      </c>
    </row>
    <row r="15" spans="1:14" s="1" customFormat="1" ht="30" customHeight="1" x14ac:dyDescent="0.25">
      <c r="A15" s="12">
        <v>6</v>
      </c>
      <c r="B15" s="20" t="s">
        <v>254</v>
      </c>
      <c r="C15" s="34" t="s">
        <v>166</v>
      </c>
      <c r="D15" s="22"/>
      <c r="E15" s="21" t="s">
        <v>255</v>
      </c>
      <c r="F15" s="22" t="s">
        <v>256</v>
      </c>
      <c r="G15" s="9" t="s">
        <v>66</v>
      </c>
      <c r="H15" s="9">
        <v>12</v>
      </c>
      <c r="I15" s="7"/>
      <c r="J15" s="7"/>
      <c r="K15" s="38">
        <v>10</v>
      </c>
      <c r="L15" s="38">
        <f t="shared" si="0"/>
        <v>22</v>
      </c>
      <c r="M15" s="40">
        <f t="shared" si="1"/>
        <v>6</v>
      </c>
      <c r="N15" s="38" t="s">
        <v>74</v>
      </c>
    </row>
    <row r="16" spans="1:14" s="1" customFormat="1" ht="30" customHeight="1" x14ac:dyDescent="0.25">
      <c r="A16" s="12">
        <v>7</v>
      </c>
      <c r="B16" s="24" t="s">
        <v>247</v>
      </c>
      <c r="C16" s="34" t="s">
        <v>152</v>
      </c>
      <c r="D16" s="22" t="s">
        <v>74</v>
      </c>
      <c r="E16" s="26" t="s">
        <v>248</v>
      </c>
      <c r="F16" s="22" t="s">
        <v>220</v>
      </c>
      <c r="G16" s="9" t="s">
        <v>62</v>
      </c>
      <c r="H16" s="9">
        <v>11</v>
      </c>
      <c r="I16" s="7"/>
      <c r="J16" s="7"/>
      <c r="K16" s="38">
        <v>10</v>
      </c>
      <c r="L16" s="38">
        <f t="shared" si="0"/>
        <v>21</v>
      </c>
      <c r="M16" s="40">
        <f t="shared" si="1"/>
        <v>7</v>
      </c>
      <c r="N16" s="38" t="s">
        <v>74</v>
      </c>
    </row>
    <row r="17" spans="1:14" s="1" customFormat="1" ht="30" customHeight="1" x14ac:dyDescent="0.25">
      <c r="A17" s="12">
        <v>8</v>
      </c>
      <c r="B17" s="24" t="s">
        <v>276</v>
      </c>
      <c r="C17" s="34" t="s">
        <v>273</v>
      </c>
      <c r="D17" s="22"/>
      <c r="E17" s="26" t="s">
        <v>274</v>
      </c>
      <c r="F17" s="22" t="s">
        <v>220</v>
      </c>
      <c r="G17" s="9" t="s">
        <v>275</v>
      </c>
      <c r="H17" s="9">
        <v>8</v>
      </c>
      <c r="I17" s="7"/>
      <c r="J17" s="7"/>
      <c r="K17" s="38">
        <v>10</v>
      </c>
      <c r="L17" s="38">
        <f t="shared" si="0"/>
        <v>18</v>
      </c>
      <c r="M17" s="40">
        <f t="shared" si="1"/>
        <v>8</v>
      </c>
      <c r="N17" s="7"/>
    </row>
    <row r="18" spans="1:14" s="1" customFormat="1" ht="30" customHeight="1" x14ac:dyDescent="0.25">
      <c r="A18" s="12">
        <v>9</v>
      </c>
      <c r="B18" s="20" t="s">
        <v>234</v>
      </c>
      <c r="C18" s="34" t="s">
        <v>235</v>
      </c>
      <c r="D18" s="22" t="s">
        <v>74</v>
      </c>
      <c r="E18" s="21">
        <v>38566</v>
      </c>
      <c r="F18" s="22" t="s">
        <v>224</v>
      </c>
      <c r="G18" s="9" t="s">
        <v>56</v>
      </c>
      <c r="H18" s="9">
        <v>14</v>
      </c>
      <c r="I18" s="7"/>
      <c r="J18" s="7"/>
      <c r="K18" s="38">
        <v>0</v>
      </c>
      <c r="L18" s="38">
        <f t="shared" si="0"/>
        <v>14</v>
      </c>
      <c r="M18" s="40">
        <f t="shared" si="1"/>
        <v>9</v>
      </c>
      <c r="N18" s="7"/>
    </row>
    <row r="19" spans="1:14" s="1" customFormat="1" ht="30" customHeight="1" x14ac:dyDescent="0.25">
      <c r="A19" s="12">
        <v>10</v>
      </c>
      <c r="B19" s="20" t="s">
        <v>249</v>
      </c>
      <c r="C19" s="34" t="s">
        <v>152</v>
      </c>
      <c r="D19" s="22" t="s">
        <v>74</v>
      </c>
      <c r="E19" s="21">
        <v>38634</v>
      </c>
      <c r="F19" s="22" t="s">
        <v>224</v>
      </c>
      <c r="G19" s="9" t="s">
        <v>63</v>
      </c>
      <c r="H19" s="9">
        <v>12</v>
      </c>
      <c r="I19" s="7"/>
      <c r="J19" s="7"/>
      <c r="K19" s="38">
        <v>0</v>
      </c>
      <c r="L19" s="38">
        <f t="shared" si="0"/>
        <v>12</v>
      </c>
      <c r="M19" s="40">
        <f t="shared" si="1"/>
        <v>10</v>
      </c>
      <c r="N19" s="7"/>
    </row>
    <row r="20" spans="1:14" s="1" customFormat="1" ht="30" customHeight="1" x14ac:dyDescent="0.25">
      <c r="A20" s="12">
        <v>11</v>
      </c>
      <c r="B20" s="20" t="s">
        <v>259</v>
      </c>
      <c r="C20" s="34" t="s">
        <v>166</v>
      </c>
      <c r="D20" s="22" t="s">
        <v>74</v>
      </c>
      <c r="E20" s="21" t="s">
        <v>260</v>
      </c>
      <c r="F20" s="22" t="s">
        <v>220</v>
      </c>
      <c r="G20" s="9" t="s">
        <v>68</v>
      </c>
      <c r="H20" s="9">
        <v>12</v>
      </c>
      <c r="I20" s="7"/>
      <c r="J20" s="7"/>
      <c r="K20" s="38">
        <v>0</v>
      </c>
      <c r="L20" s="38">
        <f t="shared" si="0"/>
        <v>12</v>
      </c>
      <c r="M20" s="40">
        <f t="shared" si="1"/>
        <v>10</v>
      </c>
      <c r="N20" s="7"/>
    </row>
    <row r="21" spans="1:14" s="1" customFormat="1" ht="30" customHeight="1" x14ac:dyDescent="0.25">
      <c r="A21" s="12">
        <v>12</v>
      </c>
      <c r="B21" s="20" t="s">
        <v>269</v>
      </c>
      <c r="C21" s="34" t="s">
        <v>270</v>
      </c>
      <c r="D21" s="22" t="s">
        <v>74</v>
      </c>
      <c r="E21" s="21" t="s">
        <v>271</v>
      </c>
      <c r="F21" s="22" t="s">
        <v>224</v>
      </c>
      <c r="G21" s="9" t="s">
        <v>272</v>
      </c>
      <c r="H21" s="9">
        <v>12</v>
      </c>
      <c r="I21" s="7"/>
      <c r="J21" s="7"/>
      <c r="K21" s="38">
        <v>0</v>
      </c>
      <c r="L21" s="38">
        <f t="shared" si="0"/>
        <v>12</v>
      </c>
      <c r="M21" s="40">
        <f t="shared" si="1"/>
        <v>10</v>
      </c>
      <c r="N21" s="7"/>
    </row>
    <row r="22" spans="1:14" s="1" customFormat="1" ht="30" customHeight="1" x14ac:dyDescent="0.25">
      <c r="A22" s="12">
        <v>13</v>
      </c>
      <c r="B22" s="20" t="s">
        <v>225</v>
      </c>
      <c r="C22" s="34" t="s">
        <v>226</v>
      </c>
      <c r="D22" s="22"/>
      <c r="E22" s="21" t="s">
        <v>227</v>
      </c>
      <c r="F22" s="22" t="s">
        <v>220</v>
      </c>
      <c r="G22" s="9" t="s">
        <v>53</v>
      </c>
      <c r="H22" s="9">
        <v>11</v>
      </c>
      <c r="I22" s="7"/>
      <c r="J22" s="7"/>
      <c r="K22" s="38">
        <v>0</v>
      </c>
      <c r="L22" s="38">
        <f t="shared" si="0"/>
        <v>11</v>
      </c>
      <c r="M22" s="38">
        <f t="shared" si="1"/>
        <v>13</v>
      </c>
      <c r="N22" s="7"/>
    </row>
    <row r="23" spans="1:14" s="1" customFormat="1" ht="30" customHeight="1" x14ac:dyDescent="0.25">
      <c r="A23" s="12">
        <v>14</v>
      </c>
      <c r="B23" s="24" t="s">
        <v>261</v>
      </c>
      <c r="C23" s="34" t="s">
        <v>166</v>
      </c>
      <c r="D23" s="22" t="s">
        <v>74</v>
      </c>
      <c r="E23" s="26" t="s">
        <v>262</v>
      </c>
      <c r="F23" s="22" t="s">
        <v>220</v>
      </c>
      <c r="G23" s="9" t="s">
        <v>69</v>
      </c>
      <c r="H23" s="9">
        <v>10</v>
      </c>
      <c r="I23" s="7"/>
      <c r="J23" s="7"/>
      <c r="K23" s="38">
        <v>0</v>
      </c>
      <c r="L23" s="38">
        <f t="shared" si="0"/>
        <v>10</v>
      </c>
      <c r="M23" s="38">
        <f t="shared" si="1"/>
        <v>14</v>
      </c>
      <c r="N23" s="7"/>
    </row>
    <row r="24" spans="1:14" s="1" customFormat="1" ht="30" customHeight="1" x14ac:dyDescent="0.25">
      <c r="A24" s="12">
        <v>15</v>
      </c>
      <c r="B24" s="20" t="s">
        <v>267</v>
      </c>
      <c r="C24" s="34" t="s">
        <v>183</v>
      </c>
      <c r="D24" s="22"/>
      <c r="E24" s="21" t="s">
        <v>268</v>
      </c>
      <c r="F24" s="22" t="s">
        <v>220</v>
      </c>
      <c r="G24" s="9" t="s">
        <v>72</v>
      </c>
      <c r="H24" s="9">
        <v>10</v>
      </c>
      <c r="I24" s="7"/>
      <c r="J24" s="7"/>
      <c r="K24" s="38">
        <v>0</v>
      </c>
      <c r="L24" s="38">
        <f t="shared" si="0"/>
        <v>10</v>
      </c>
      <c r="M24" s="38">
        <f t="shared" si="1"/>
        <v>14</v>
      </c>
      <c r="N24" s="7"/>
    </row>
    <row r="25" spans="1:14" s="1" customFormat="1" ht="30" customHeight="1" x14ac:dyDescent="0.25">
      <c r="A25" s="12">
        <v>16</v>
      </c>
      <c r="B25" s="20" t="s">
        <v>228</v>
      </c>
      <c r="C25" s="34" t="s">
        <v>229</v>
      </c>
      <c r="D25" s="22" t="s">
        <v>74</v>
      </c>
      <c r="E25" s="21" t="s">
        <v>230</v>
      </c>
      <c r="F25" s="12" t="s">
        <v>231</v>
      </c>
      <c r="G25" s="9" t="s">
        <v>54</v>
      </c>
      <c r="H25" s="9">
        <v>9</v>
      </c>
      <c r="I25" s="7"/>
      <c r="J25" s="7"/>
      <c r="K25" s="38">
        <v>0</v>
      </c>
      <c r="L25" s="38">
        <f t="shared" si="0"/>
        <v>9</v>
      </c>
      <c r="M25" s="38">
        <f t="shared" si="1"/>
        <v>16</v>
      </c>
      <c r="N25" s="7"/>
    </row>
    <row r="26" spans="1:14" s="1" customFormat="1" ht="30" customHeight="1" x14ac:dyDescent="0.25">
      <c r="A26" s="12">
        <v>17</v>
      </c>
      <c r="B26" s="24" t="s">
        <v>232</v>
      </c>
      <c r="C26" s="34" t="s">
        <v>100</v>
      </c>
      <c r="D26" s="22"/>
      <c r="E26" s="26" t="s">
        <v>233</v>
      </c>
      <c r="F26" s="12" t="s">
        <v>231</v>
      </c>
      <c r="G26" s="9" t="s">
        <v>55</v>
      </c>
      <c r="H26" s="9">
        <v>9</v>
      </c>
      <c r="I26" s="7"/>
      <c r="J26" s="7"/>
      <c r="K26" s="38">
        <v>0</v>
      </c>
      <c r="L26" s="38">
        <f t="shared" si="0"/>
        <v>9</v>
      </c>
      <c r="M26" s="38">
        <f t="shared" si="1"/>
        <v>16</v>
      </c>
      <c r="N26" s="7"/>
    </row>
    <row r="27" spans="1:14" s="1" customFormat="1" ht="30" customHeight="1" x14ac:dyDescent="0.25">
      <c r="A27" s="12">
        <v>18</v>
      </c>
      <c r="B27" s="20" t="s">
        <v>265</v>
      </c>
      <c r="C27" s="34" t="s">
        <v>171</v>
      </c>
      <c r="D27" s="22"/>
      <c r="E27" s="21" t="s">
        <v>266</v>
      </c>
      <c r="F27" s="12" t="s">
        <v>231</v>
      </c>
      <c r="G27" s="9" t="s">
        <v>71</v>
      </c>
      <c r="H27" s="9">
        <v>9</v>
      </c>
      <c r="I27" s="7"/>
      <c r="J27" s="7"/>
      <c r="K27" s="38">
        <v>0</v>
      </c>
      <c r="L27" s="38">
        <f t="shared" si="0"/>
        <v>9</v>
      </c>
      <c r="M27" s="38">
        <f t="shared" si="1"/>
        <v>16</v>
      </c>
      <c r="N27" s="7"/>
    </row>
    <row r="28" spans="1:14" s="1" customFormat="1" ht="30" customHeight="1" x14ac:dyDescent="0.25">
      <c r="A28" s="12">
        <v>19</v>
      </c>
      <c r="B28" s="20" t="s">
        <v>236</v>
      </c>
      <c r="C28" s="34" t="s">
        <v>73</v>
      </c>
      <c r="D28" s="22"/>
      <c r="E28" s="21" t="s">
        <v>237</v>
      </c>
      <c r="F28" s="12" t="s">
        <v>231</v>
      </c>
      <c r="G28" s="9" t="s">
        <v>57</v>
      </c>
      <c r="H28" s="9">
        <v>7</v>
      </c>
      <c r="I28" s="7"/>
      <c r="J28" s="7"/>
      <c r="K28" s="38">
        <v>0</v>
      </c>
      <c r="L28" s="38">
        <f t="shared" si="0"/>
        <v>7</v>
      </c>
      <c r="M28" s="38">
        <f t="shared" si="1"/>
        <v>19</v>
      </c>
      <c r="N28" s="7"/>
    </row>
    <row r="29" spans="1:14" s="1" customFormat="1" ht="30" customHeight="1" x14ac:dyDescent="0.25">
      <c r="A29" s="12">
        <v>20</v>
      </c>
      <c r="B29" s="20" t="s">
        <v>242</v>
      </c>
      <c r="C29" s="34" t="s">
        <v>75</v>
      </c>
      <c r="D29" s="22" t="s">
        <v>74</v>
      </c>
      <c r="E29" s="21" t="s">
        <v>243</v>
      </c>
      <c r="F29" s="12" t="s">
        <v>231</v>
      </c>
      <c r="G29" s="9" t="s">
        <v>60</v>
      </c>
      <c r="H29" s="9">
        <v>7</v>
      </c>
      <c r="I29" s="7"/>
      <c r="J29" s="7"/>
      <c r="K29" s="38">
        <v>0</v>
      </c>
      <c r="L29" s="38">
        <f t="shared" si="0"/>
        <v>7</v>
      </c>
      <c r="M29" s="38">
        <f t="shared" si="1"/>
        <v>19</v>
      </c>
      <c r="N29" s="7"/>
    </row>
    <row r="30" spans="1:14" s="1" customFormat="1" ht="30" customHeight="1" x14ac:dyDescent="0.25">
      <c r="A30" s="12">
        <v>21</v>
      </c>
      <c r="B30" s="20" t="s">
        <v>250</v>
      </c>
      <c r="C30" s="34" t="s">
        <v>251</v>
      </c>
      <c r="D30" s="22" t="s">
        <v>74</v>
      </c>
      <c r="E30" s="21" t="s">
        <v>252</v>
      </c>
      <c r="F30" s="12" t="s">
        <v>231</v>
      </c>
      <c r="G30" s="9" t="s">
        <v>64</v>
      </c>
      <c r="H30" s="9">
        <v>2</v>
      </c>
      <c r="I30" s="7"/>
      <c r="J30" s="7"/>
      <c r="K30" s="38">
        <v>0</v>
      </c>
      <c r="L30" s="38">
        <f t="shared" si="0"/>
        <v>2</v>
      </c>
      <c r="M30" s="38">
        <f t="shared" si="1"/>
        <v>21</v>
      </c>
      <c r="N30" s="7"/>
    </row>
    <row r="31" spans="1:14" s="1" customFormat="1" ht="30" customHeight="1" x14ac:dyDescent="0.25">
      <c r="A31" s="12">
        <v>22</v>
      </c>
      <c r="B31" s="20" t="s">
        <v>218</v>
      </c>
      <c r="C31" s="34" t="s">
        <v>77</v>
      </c>
      <c r="D31" s="22"/>
      <c r="E31" s="21" t="s">
        <v>219</v>
      </c>
      <c r="F31" s="22" t="s">
        <v>220</v>
      </c>
      <c r="G31" s="9" t="s">
        <v>51</v>
      </c>
      <c r="H31" s="9"/>
      <c r="I31" s="7"/>
      <c r="J31" s="7"/>
      <c r="K31" s="7"/>
      <c r="L31" s="38">
        <f t="shared" si="0"/>
        <v>0</v>
      </c>
      <c r="M31" s="38">
        <f t="shared" si="1"/>
        <v>22</v>
      </c>
      <c r="N31" s="7"/>
    </row>
    <row r="32" spans="1:14" s="1" customFormat="1" ht="30" customHeight="1" x14ac:dyDescent="0.25">
      <c r="A32" s="12">
        <v>23</v>
      </c>
      <c r="B32" s="20" t="s">
        <v>221</v>
      </c>
      <c r="C32" s="34" t="s">
        <v>222</v>
      </c>
      <c r="D32" s="22"/>
      <c r="E32" s="21" t="s">
        <v>223</v>
      </c>
      <c r="F32" s="22" t="s">
        <v>224</v>
      </c>
      <c r="G32" s="9" t="s">
        <v>52</v>
      </c>
      <c r="H32" s="9"/>
      <c r="I32" s="7"/>
      <c r="J32" s="7"/>
      <c r="K32" s="7"/>
      <c r="L32" s="38">
        <f t="shared" si="0"/>
        <v>0</v>
      </c>
      <c r="M32" s="38">
        <f t="shared" si="1"/>
        <v>22</v>
      </c>
      <c r="N32" s="7"/>
    </row>
    <row r="33" spans="1:14" s="1" customFormat="1" ht="30" customHeight="1" x14ac:dyDescent="0.25">
      <c r="A33" s="12">
        <v>24</v>
      </c>
      <c r="B33" s="20" t="s">
        <v>244</v>
      </c>
      <c r="C33" s="34" t="s">
        <v>245</v>
      </c>
      <c r="D33" s="22" t="s">
        <v>74</v>
      </c>
      <c r="E33" s="21" t="s">
        <v>246</v>
      </c>
      <c r="F33" s="22" t="s">
        <v>220</v>
      </c>
      <c r="G33" s="9" t="s">
        <v>61</v>
      </c>
      <c r="H33" s="9"/>
      <c r="I33" s="7"/>
      <c r="J33" s="7"/>
      <c r="K33" s="38"/>
      <c r="L33" s="38">
        <f t="shared" si="0"/>
        <v>0</v>
      </c>
      <c r="M33" s="38">
        <f t="shared" si="1"/>
        <v>22</v>
      </c>
      <c r="N33" s="7"/>
    </row>
    <row r="35" spans="1:14" ht="18.75" x14ac:dyDescent="0.3">
      <c r="B35" s="45" t="s">
        <v>286</v>
      </c>
    </row>
    <row r="36" spans="1:14" ht="20.25" customHeight="1" x14ac:dyDescent="0.3">
      <c r="B36" s="44" t="s">
        <v>287</v>
      </c>
    </row>
    <row r="37" spans="1:14" ht="24" customHeight="1" x14ac:dyDescent="0.3">
      <c r="B37" s="44" t="s">
        <v>288</v>
      </c>
    </row>
  </sheetData>
  <mergeCells count="17">
    <mergeCell ref="A6:H6"/>
    <mergeCell ref="I8:K8"/>
    <mergeCell ref="L8:L9"/>
    <mergeCell ref="A1:D2"/>
    <mergeCell ref="E1:H1"/>
    <mergeCell ref="E2:H2"/>
    <mergeCell ref="A4:H4"/>
    <mergeCell ref="A5:H5"/>
    <mergeCell ref="H8:H9"/>
    <mergeCell ref="N8:N9"/>
    <mergeCell ref="M8:M9"/>
    <mergeCell ref="A8:A9"/>
    <mergeCell ref="B8:C9"/>
    <mergeCell ref="D8:D9"/>
    <mergeCell ref="E8:E9"/>
    <mergeCell ref="F8:F9"/>
    <mergeCell ref="G8:G9"/>
  </mergeCells>
  <pageMargins left="0.42" right="0.3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DS_HS_TH</vt:lpstr>
      <vt:lpstr>DS_HS_THCS</vt:lpstr>
      <vt:lpstr>DS_HS_TH!Print_Titles</vt:lpstr>
      <vt:lpstr>DS_HS_THCS!Print_Titles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2019-04-04T04:50:17Z</dcterms:modified>
</cp:coreProperties>
</file>